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ike\JMRC北海道関係\互助会＆スポーツ安全保険\互助会申込書\2025申込書\"/>
    </mc:Choice>
  </mc:AlternateContent>
  <xr:revisionPtr revIDLastSave="0" documentId="8_{C85BF283-7666-49AE-AD76-74A4E8999711}" xr6:coauthVersionLast="47" xr6:coauthVersionMax="47" xr10:uidLastSave="{00000000-0000-0000-0000-000000000000}"/>
  <bookViews>
    <workbookView xWindow="2148" yWindow="876" windowWidth="17280" windowHeight="8964" xr2:uid="{00000000-000D-0000-FFFF-FFFF00000000}"/>
  </bookViews>
  <sheets>
    <sheet name="PC用" sheetId="1" r:id="rId1"/>
    <sheet name="手書き用" sheetId="3" r:id="rId2"/>
  </sheets>
  <definedNames>
    <definedName name="AplDate">PC用!$L$1</definedName>
    <definedName name="AplDateBase">PC用!$L$2</definedName>
    <definedName name="AplDateBase2">#REF!</definedName>
    <definedName name="_xlnm.Print_Area" localSheetId="0">PC用!$A$1:$R$85</definedName>
    <definedName name="_xlnm.Print_Area" localSheetId="1">手書き用!$A$1:$R$44</definedName>
    <definedName name="_xlnm.Print_Titles" localSheetId="0">PC用!$1:$3</definedName>
    <definedName name="_xlnm.Print_Titles" localSheetId="1">手書き用!$1:$3</definedName>
  </definedNames>
  <calcPr calcId="191029"/>
</workbook>
</file>

<file path=xl/calcChain.xml><?xml version="1.0" encoding="utf-8"?>
<calcChain xmlns="http://schemas.openxmlformats.org/spreadsheetml/2006/main">
  <c r="C84" i="1" l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" i="1"/>
  <c r="K7" i="1" s="1"/>
  <c r="L2" i="1"/>
  <c r="L1" i="1" s="1"/>
  <c r="I8" i="1"/>
  <c r="J9" i="1" s="1"/>
  <c r="J2" i="1"/>
  <c r="O44" i="3"/>
  <c r="C44" i="3"/>
  <c r="O43" i="3"/>
  <c r="C43" i="3"/>
  <c r="O42" i="3"/>
  <c r="C42" i="3"/>
  <c r="O41" i="3"/>
  <c r="C41" i="3"/>
  <c r="O40" i="3"/>
  <c r="C40" i="3"/>
  <c r="O39" i="3"/>
  <c r="C39" i="3"/>
  <c r="O38" i="3"/>
  <c r="C38" i="3"/>
  <c r="O37" i="3"/>
  <c r="C37" i="3"/>
  <c r="O36" i="3"/>
  <c r="C36" i="3"/>
  <c r="O35" i="3"/>
  <c r="C35" i="3"/>
  <c r="O34" i="3"/>
  <c r="C34" i="3"/>
  <c r="O33" i="3"/>
  <c r="C33" i="3"/>
  <c r="O32" i="3"/>
  <c r="C32" i="3"/>
  <c r="O31" i="3"/>
  <c r="C31" i="3"/>
  <c r="O30" i="3"/>
  <c r="C30" i="3"/>
  <c r="O29" i="3"/>
  <c r="C29" i="3"/>
  <c r="O28" i="3"/>
  <c r="C28" i="3"/>
  <c r="O27" i="3"/>
  <c r="C27" i="3"/>
  <c r="O26" i="3"/>
  <c r="C26" i="3"/>
  <c r="O25" i="3"/>
  <c r="C25" i="3"/>
  <c r="O24" i="3"/>
  <c r="C24" i="3"/>
  <c r="O23" i="3"/>
  <c r="C23" i="3"/>
  <c r="O22" i="3"/>
  <c r="C22" i="3"/>
  <c r="O21" i="3"/>
  <c r="C21" i="3"/>
  <c r="O20" i="3"/>
  <c r="C20" i="3"/>
  <c r="O19" i="3"/>
  <c r="C19" i="3"/>
  <c r="O18" i="3"/>
  <c r="C18" i="3"/>
  <c r="O17" i="3"/>
  <c r="C17" i="3"/>
  <c r="O16" i="3"/>
  <c r="C16" i="3"/>
  <c r="O15" i="3"/>
  <c r="C15" i="3"/>
  <c r="O14" i="3"/>
  <c r="C14" i="3"/>
  <c r="O13" i="3"/>
  <c r="C13" i="3"/>
  <c r="O12" i="3"/>
  <c r="C12" i="3"/>
  <c r="J8" i="3"/>
  <c r="O84" i="1" l="1"/>
  <c r="O79" i="1"/>
  <c r="O63" i="1"/>
  <c r="O47" i="1"/>
  <c r="O31" i="1"/>
  <c r="O15" i="1"/>
  <c r="O75" i="1"/>
  <c r="O59" i="1"/>
  <c r="O43" i="1"/>
  <c r="O27" i="1"/>
  <c r="O71" i="1"/>
  <c r="O55" i="1"/>
  <c r="O39" i="1"/>
  <c r="O23" i="1"/>
  <c r="O83" i="1"/>
  <c r="O67" i="1"/>
  <c r="O51" i="1"/>
  <c r="O35" i="1"/>
  <c r="O19" i="1"/>
  <c r="O13" i="1"/>
  <c r="O14" i="1"/>
  <c r="O17" i="1"/>
  <c r="O21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C85" i="1" s="1"/>
  <c r="O12" i="1"/>
  <c r="C12" i="1" s="1"/>
  <c r="O18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16" i="1"/>
  <c r="O20" i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I5" i="1" l="1"/>
  <c r="K5" i="1" s="1"/>
  <c r="I4" i="1"/>
  <c r="I6" i="1"/>
  <c r="K6" i="1" s="1"/>
  <c r="K4" i="1" l="1"/>
  <c r="K8" i="1" s="1"/>
</calcChain>
</file>

<file path=xl/sharedStrings.xml><?xml version="1.0" encoding="utf-8"?>
<sst xmlns="http://schemas.openxmlformats.org/spreadsheetml/2006/main" count="81" uniqueCount="42">
  <si>
    <t>No</t>
    <phoneticPr fontId="2"/>
  </si>
  <si>
    <t>郵便番号</t>
    <rPh sb="0" eb="2">
      <t>ユウビン</t>
    </rPh>
    <rPh sb="2" eb="4">
      <t>バンゴウ</t>
    </rPh>
    <phoneticPr fontId="2"/>
  </si>
  <si>
    <t>住所 1</t>
    <rPh sb="0" eb="2">
      <t>ジュウショ</t>
    </rPh>
    <phoneticPr fontId="2"/>
  </si>
  <si>
    <t>住所 2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</si>
  <si>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</si>
  <si>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</si>
  <si>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ライセンス番号</t>
    <rPh sb="5" eb="7">
      <t>バンゴウ</t>
    </rPh>
    <phoneticPr fontId="2"/>
  </si>
  <si>
    <t>ﾌﾘｶﾞﾅ</t>
    <phoneticPr fontId="2"/>
  </si>
  <si>
    <t>氏　名</t>
    <rPh sb="0" eb="1">
      <t>シ</t>
    </rPh>
    <rPh sb="2" eb="3">
      <t>メイ</t>
    </rPh>
    <phoneticPr fontId="2"/>
  </si>
  <si>
    <t>クラブ・団体名</t>
    <rPh sb="4" eb="7">
      <t>ダンタイメイ</t>
    </rPh>
    <phoneticPr fontId="2"/>
  </si>
  <si>
    <t>略  称</t>
    <rPh sb="0" eb="1">
      <t>リャク</t>
    </rPh>
    <rPh sb="3" eb="4">
      <t>ショウ</t>
    </rPh>
    <phoneticPr fontId="2"/>
  </si>
  <si>
    <t>〒</t>
    <phoneticPr fontId="2"/>
  </si>
  <si>
    <t>事務局住所</t>
    <rPh sb="0" eb="3">
      <t>ジムキョク</t>
    </rPh>
    <rPh sb="3" eb="5">
      <t>ジュウショ</t>
    </rPh>
    <phoneticPr fontId="2"/>
  </si>
  <si>
    <t>担当者名・電話</t>
    <rPh sb="0" eb="3">
      <t>タントウシャ</t>
    </rPh>
    <rPh sb="3" eb="4">
      <t>メイ</t>
    </rPh>
    <rPh sb="5" eb="7">
      <t>デンワ</t>
    </rPh>
    <phoneticPr fontId="2"/>
  </si>
  <si>
    <t>※ 住所・電話番号は変更があった場合のみ記入してください</t>
    <rPh sb="2" eb="4">
      <t>ジュウショ</t>
    </rPh>
    <rPh sb="5" eb="7">
      <t>デンワ</t>
    </rPh>
    <rPh sb="7" eb="9">
      <t>バンゴウ</t>
    </rPh>
    <rPh sb="10" eb="12">
      <t>ヘンコウ</t>
    </rPh>
    <rPh sb="16" eb="18">
      <t>バアイ</t>
    </rPh>
    <rPh sb="20" eb="22">
      <t>キニュウ</t>
    </rPh>
    <phoneticPr fontId="2"/>
  </si>
  <si>
    <t>※ この書類に記入していただいた方のお名前を記入してください</t>
    <rPh sb="4" eb="6">
      <t>ショルイ</t>
    </rPh>
    <rPh sb="7" eb="9">
      <t>キニュウ</t>
    </rPh>
    <rPh sb="16" eb="17">
      <t>カタ</t>
    </rPh>
    <rPh sb="19" eb="21">
      <t>ナマエ</t>
    </rPh>
    <rPh sb="22" eb="24">
      <t>キニュウ</t>
    </rPh>
    <phoneticPr fontId="2"/>
  </si>
  <si>
    <t>申込日</t>
    <rPh sb="0" eb="3">
      <t>モウシコミビ</t>
    </rPh>
    <phoneticPr fontId="2"/>
  </si>
  <si>
    <t>振込日</t>
    <rPh sb="0" eb="2">
      <t>フリコミ</t>
    </rPh>
    <rPh sb="2" eb="3">
      <t>ビ</t>
    </rPh>
    <phoneticPr fontId="2"/>
  </si>
  <si>
    <t>郵便振替</t>
    <rPh sb="0" eb="1">
      <t>ユウ</t>
    </rPh>
    <rPh sb="1" eb="2">
      <t>ビン</t>
    </rPh>
    <rPh sb="2" eb="4">
      <t>フリカエ</t>
    </rPh>
    <phoneticPr fontId="2"/>
  </si>
  <si>
    <t>北海道銀行</t>
    <rPh sb="0" eb="3">
      <t>ホッカイドウ</t>
    </rPh>
    <rPh sb="3" eb="5">
      <t>ギンコウ</t>
    </rPh>
    <phoneticPr fontId="2"/>
  </si>
  <si>
    <t>清田支店 (168)</t>
    <rPh sb="0" eb="2">
      <t>キヨタ</t>
    </rPh>
    <rPh sb="2" eb="4">
      <t>シテン</t>
    </rPh>
    <phoneticPr fontId="2"/>
  </si>
  <si>
    <t>（普） 1074234</t>
    <rPh sb="1" eb="2">
      <t>フ</t>
    </rPh>
    <phoneticPr fontId="2"/>
  </si>
  <si>
    <t>02710-7-64639</t>
    <phoneticPr fontId="2"/>
  </si>
  <si>
    <t>名義</t>
    <rPh sb="0" eb="2">
      <t>メイギ</t>
    </rPh>
    <phoneticPr fontId="2"/>
  </si>
  <si>
    <t>JMRC北海道 互助会</t>
    <rPh sb="4" eb="7">
      <t>ホッカイドウ</t>
    </rPh>
    <rPh sb="8" eb="11">
      <t>ゴジョカイ</t>
    </rPh>
    <phoneticPr fontId="2"/>
  </si>
  <si>
    <t>加入年度</t>
    <rPh sb="0" eb="2">
      <t>カニュウ</t>
    </rPh>
    <rPh sb="2" eb="4">
      <t>ネンド</t>
    </rPh>
    <phoneticPr fontId="2"/>
  </si>
  <si>
    <t>年度</t>
    <rPh sb="0" eb="2">
      <t>ネンド</t>
    </rPh>
    <phoneticPr fontId="2"/>
  </si>
  <si>
    <t>互・ス</t>
    <rPh sb="0" eb="1">
      <t>ゴ</t>
    </rPh>
    <phoneticPr fontId="2"/>
  </si>
  <si>
    <t>年令</t>
    <rPh sb="0" eb="2">
      <t>ネンレイ</t>
    </rPh>
    <phoneticPr fontId="2"/>
  </si>
  <si>
    <t>スポーツ安全保険 区分C</t>
    <rPh sb="4" eb="6">
      <t>アンゼン</t>
    </rPh>
    <rPh sb="6" eb="8">
      <t>ホケン</t>
    </rPh>
    <rPh sb="9" eb="11">
      <t>クブン</t>
    </rPh>
    <phoneticPr fontId="2"/>
  </si>
  <si>
    <t>スポーツ安全保険 区分B</t>
    <rPh sb="4" eb="6">
      <t>アンゼン</t>
    </rPh>
    <rPh sb="6" eb="8">
      <t>ホケン</t>
    </rPh>
    <rPh sb="9" eb="11">
      <t>クブン</t>
    </rPh>
    <phoneticPr fontId="2"/>
  </si>
  <si>
    <t>互助会補償</t>
    <rPh sb="0" eb="3">
      <t>ゴジョカイ</t>
    </rPh>
    <rPh sb="3" eb="5">
      <t>ホショウ</t>
    </rPh>
    <phoneticPr fontId="2"/>
  </si>
  <si>
    <t>現金</t>
    <rPh sb="0" eb="2">
      <t>ゲンキン</t>
    </rPh>
    <phoneticPr fontId="2"/>
  </si>
  <si>
    <t>区分</t>
    <rPh sb="0" eb="2">
      <t>クブン</t>
    </rPh>
    <phoneticPr fontId="2"/>
  </si>
  <si>
    <t>申込み人数</t>
    <rPh sb="0" eb="2">
      <t>モウシコ</t>
    </rPh>
    <rPh sb="3" eb="5">
      <t>ニンズウ</t>
    </rPh>
    <rPh sb="4" eb="5">
      <t>スウ</t>
    </rPh>
    <phoneticPr fontId="2"/>
  </si>
  <si>
    <t>申込み人数</t>
    <rPh sb="0" eb="2">
      <t>モウシコ</t>
    </rPh>
    <rPh sb="3" eb="5">
      <t>ニンズウ</t>
    </rPh>
    <phoneticPr fontId="2"/>
  </si>
  <si>
    <t>スポーツ安全保険 区分A1</t>
    <rPh sb="4" eb="6">
      <t>アンゼン</t>
    </rPh>
    <rPh sb="6" eb="8">
      <t>ホケン</t>
    </rPh>
    <rPh sb="9" eb="11">
      <t>クブン</t>
    </rPh>
    <phoneticPr fontId="2"/>
  </si>
  <si>
    <t>性別</t>
    <rPh sb="0" eb="2">
      <t>セイベツ</t>
    </rPh>
    <phoneticPr fontId="2"/>
  </si>
  <si>
    <t xml:space="preserve"> 性別</t>
    <rPh sb="1" eb="3">
      <t>セイベツ</t>
    </rPh>
    <phoneticPr fontId="2"/>
  </si>
  <si>
    <t>※年度の4/1に64歳以下</t>
    <rPh sb="1" eb="3">
      <t>ネンド</t>
    </rPh>
    <rPh sb="10" eb="11">
      <t>サイ</t>
    </rPh>
    <rPh sb="11" eb="13">
      <t>イカ</t>
    </rPh>
    <phoneticPr fontId="2"/>
  </si>
  <si>
    <t>※年度の4/1に65歳以上</t>
    <rPh sb="1" eb="3">
      <t>ネンド</t>
    </rPh>
    <rPh sb="10" eb="11">
      <t>サイ</t>
    </rPh>
    <rPh sb="11" eb="13">
      <t>イジョウ</t>
    </rPh>
    <phoneticPr fontId="2"/>
  </si>
  <si>
    <t>※年度の4/1に中学生以下</t>
    <rPh sb="1" eb="3">
      <t>ネンド</t>
    </rPh>
    <rPh sb="8" eb="11">
      <t>チュウガクセイ</t>
    </rPh>
    <rPh sb="11" eb="13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</si>
</sst>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176" formatCode="##00\ 00\ 00&quot; &quot;"/>
    <numFmt numFmtId="177" formatCode="0000"/>
    <numFmt numFmtId="178" formatCode="yyyy&quot;年&quot;mm&quot;月&quot;dd&quot;日&quot;"/>
    <numFmt numFmtId="179" formatCode="&quot;× \&quot;#,##0&quot; ＝&quot;"/>
    <numFmt numFmtId="180" formatCode="#,##0_ "/>
    <numFmt numFmtId="181" formatCode="yyyy/mm/dd"/>
    <numFmt numFmtId="182" formatCode="0_ "/>
    <numFmt numFmtId="183" formatCode="&quot;スポーツ安全保険 年度開始日 : &quot;yyyy/mm/dd"/>
    <numFmt numFmtId="184" formatCode="&quot;年令計算基準日 :&quot;\ yy/mm/dd"/>
    <numFmt numFmtId="185" formatCode="&quot;スポーツ安全保険 年度開始日 : &quot;yy/mm/dd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center" vertical="center"/>
    </xf>
    <xf numFmtId="180" fontId="7" fillId="0" borderId="0" xfId="0" applyNumberFormat="1" applyFont="1" applyAlignment="1">
      <alignment horizontal="right" vertical="center"/>
    </xf>
    <xf numFmtId="5" fontId="7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2" fontId="8" fillId="0" borderId="5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1" fontId="8" fillId="0" borderId="4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1" fillId="0" borderId="0" xfId="0" applyFont="1" applyAlignment="1">
      <alignment horizontal="left" vertical="center"/>
    </xf>
    <xf numFmtId="183" fontId="12" fillId="0" borderId="0" xfId="0" applyNumberFormat="1" applyFont="1" applyAlignment="1">
      <alignment horizontal="left" vertical="center"/>
    </xf>
    <xf numFmtId="179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0" fillId="0" borderId="4" xfId="0" applyBorder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14" fontId="0" fillId="0" borderId="11" xfId="0" quotePrefix="1" applyNumberFormat="1" applyBorder="1" applyProtection="1">
      <alignment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181" fontId="8" fillId="0" borderId="4" xfId="0" applyNumberFormat="1" applyFont="1" applyBorder="1" applyAlignment="1" applyProtection="1">
      <alignment horizontal="center" vertical="center"/>
      <protection locked="0"/>
    </xf>
    <xf numFmtId="177" fontId="9" fillId="0" borderId="6" xfId="0" applyNumberFormat="1" applyFont="1" applyBorder="1" applyAlignment="1" applyProtection="1">
      <alignment horizontal="center" vertical="center"/>
      <protection locked="0"/>
    </xf>
    <xf numFmtId="177" fontId="9" fillId="0" borderId="7" xfId="0" applyNumberFormat="1" applyFont="1" applyBorder="1" applyAlignment="1" applyProtection="1">
      <alignment horizontal="center" vertical="center"/>
      <protection locked="0"/>
    </xf>
    <xf numFmtId="177" fontId="9" fillId="0" borderId="8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1" xfId="0" quotePrefix="1" applyBorder="1" applyProtection="1">
      <alignment vertical="center"/>
      <protection locked="0"/>
    </xf>
    <xf numFmtId="0" fontId="13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8" xfId="0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14" xfId="0" applyFont="1" applyBorder="1">
      <alignment vertical="center"/>
    </xf>
    <xf numFmtId="177" fontId="5" fillId="0" borderId="5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5" fillId="0" borderId="14" xfId="0" applyFont="1" applyBorder="1">
      <alignment vertical="center"/>
    </xf>
    <xf numFmtId="178" fontId="0" fillId="0" borderId="4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85" fontId="10" fillId="0" borderId="0" xfId="0" applyNumberFormat="1" applyFont="1" applyAlignment="1">
      <alignment vertical="center" shrinkToFit="1"/>
    </xf>
    <xf numFmtId="0" fontId="0" fillId="0" borderId="17" xfId="0" applyBorder="1">
      <alignment vertical="center"/>
    </xf>
    <xf numFmtId="184" fontId="0" fillId="0" borderId="0" xfId="0" applyNumberFormat="1" applyAlignment="1">
      <alignment horizontal="right" vertical="center" shrinkToFit="1"/>
    </xf>
    <xf numFmtId="0" fontId="0" fillId="0" borderId="17" xfId="0" applyBorder="1" applyAlignment="1">
      <alignment horizontal="right" vertical="center"/>
    </xf>
    <xf numFmtId="176" fontId="5" fillId="0" borderId="5" xfId="0" applyNumberFormat="1" applyFont="1" applyBorder="1">
      <alignment vertical="center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3" fillId="0" borderId="1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178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1">
    <dxf>
      <font>
        <strike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5"/>
  <sheetViews>
    <sheetView tabSelected="1" zoomScaleNormal="100" workbookViewId="0">
      <selection sqref="A1:C1"/>
    </sheetView>
  </sheetViews>
  <sheetFormatPr defaultRowHeight="13.2" x14ac:dyDescent="0.2"/>
  <cols>
    <col min="1" max="1" width="4.6640625" style="1" customWidth="1"/>
    <col min="2" max="3" width="6.6640625" style="1" customWidth="1"/>
    <col min="4" max="5" width="14.6640625" customWidth="1"/>
    <col min="6" max="6" width="10.6640625" style="1" customWidth="1"/>
    <col min="7" max="7" width="10.6640625" customWidth="1"/>
    <col min="8" max="8" width="11.6640625" customWidth="1"/>
    <col min="9" max="9" width="6.6640625" customWidth="1"/>
    <col min="10" max="11" width="11.6640625" style="4" customWidth="1"/>
    <col min="12" max="12" width="18.6640625" customWidth="1"/>
    <col min="13" max="13" width="10.6640625" customWidth="1"/>
    <col min="14" max="14" width="12.6640625" style="3" customWidth="1"/>
    <col min="15" max="15" width="6.6640625" style="3" customWidth="1"/>
    <col min="16" max="18" width="6.6640625" style="5" customWidth="1"/>
  </cols>
  <sheetData>
    <row r="1" spans="1:18" ht="24" customHeight="1" thickBot="1" x14ac:dyDescent="0.25">
      <c r="A1" s="57" t="s">
        <v>9</v>
      </c>
      <c r="B1" s="58"/>
      <c r="C1" s="58"/>
      <c r="D1" s="59"/>
      <c r="E1" s="59"/>
      <c r="F1" s="59"/>
      <c r="I1" s="11" t="s">
        <v>25</v>
      </c>
      <c r="J1" s="42">
        <v>2024</v>
      </c>
      <c r="K1" s="4" t="s">
        <v>26</v>
      </c>
      <c r="L1" s="82">
        <f>IF(ISBLANK($P$2),AplDateBase,IF($P$2&gt;AplDateBase,$P$2,AplDateBase))</f>
        <v>45383</v>
      </c>
      <c r="M1" s="83"/>
      <c r="N1" s="28" t="s">
        <v>16</v>
      </c>
      <c r="O1" s="32"/>
      <c r="P1" s="71"/>
      <c r="Q1" s="71"/>
      <c r="R1" s="71"/>
    </row>
    <row r="2" spans="1:18" ht="24" customHeight="1" thickBot="1" x14ac:dyDescent="0.25">
      <c r="A2" s="57" t="s">
        <v>10</v>
      </c>
      <c r="B2" s="58"/>
      <c r="C2" s="58"/>
      <c r="D2" s="59"/>
      <c r="E2" s="59"/>
      <c r="F2" s="59"/>
      <c r="J2" s="38" t="str">
        <f>IF(ISNUMBER(J1)=FALSE,"年度を西暦で入力してください","")</f>
        <v/>
      </c>
      <c r="L2" s="80">
        <f>IF(ISNUMBER(J1)=TRUE,DATE(J1,4,1),"")</f>
        <v>45383</v>
      </c>
      <c r="M2" s="81"/>
      <c r="N2" s="28" t="s">
        <v>17</v>
      </c>
      <c r="O2" s="32"/>
      <c r="P2" s="71"/>
      <c r="Q2" s="71"/>
      <c r="R2" s="71"/>
    </row>
    <row r="3" spans="1:18" ht="12" customHeight="1" thickBot="1" x14ac:dyDescent="0.25">
      <c r="A3" s="27"/>
      <c r="F3"/>
      <c r="P3" s="12"/>
      <c r="Q3" s="12"/>
      <c r="R3" s="12"/>
    </row>
    <row r="4" spans="1:18" ht="24" customHeight="1" thickBot="1" x14ac:dyDescent="0.25">
      <c r="A4" s="57" t="s">
        <v>12</v>
      </c>
      <c r="B4" s="87"/>
      <c r="C4" s="58"/>
      <c r="D4" s="85"/>
      <c r="E4" s="85"/>
      <c r="F4" s="85"/>
      <c r="H4" s="40" t="s">
        <v>29</v>
      </c>
      <c r="I4" s="9">
        <f>COUNTIF(C$12:C$85,"C")</f>
        <v>0</v>
      </c>
      <c r="J4" s="39">
        <v>2500</v>
      </c>
      <c r="K4" s="14">
        <f>I4*J4</f>
        <v>0</v>
      </c>
      <c r="L4" s="56" t="s">
        <v>39</v>
      </c>
      <c r="N4" s="28" t="s">
        <v>32</v>
      </c>
      <c r="O4" s="43"/>
      <c r="P4" s="16"/>
      <c r="Q4" s="16"/>
      <c r="R4" s="16"/>
    </row>
    <row r="5" spans="1:18" ht="24" customHeight="1" thickBot="1" x14ac:dyDescent="0.25">
      <c r="A5" s="57"/>
      <c r="B5" s="87"/>
      <c r="C5" s="58"/>
      <c r="D5" s="86"/>
      <c r="E5" s="86"/>
      <c r="F5" s="86"/>
      <c r="H5" s="40" t="s">
        <v>30</v>
      </c>
      <c r="I5" s="9">
        <f>COUNTIF(C$12:C$85,"B")</f>
        <v>0</v>
      </c>
      <c r="J5" s="39">
        <v>2000</v>
      </c>
      <c r="K5" s="14">
        <f>I5*J5</f>
        <v>0</v>
      </c>
      <c r="L5" s="56" t="s">
        <v>40</v>
      </c>
      <c r="N5" s="30" t="s">
        <v>18</v>
      </c>
      <c r="O5" s="44"/>
      <c r="P5" s="84" t="s">
        <v>22</v>
      </c>
      <c r="Q5" s="69"/>
      <c r="R5" s="70"/>
    </row>
    <row r="6" spans="1:18" ht="24" customHeight="1" thickBot="1" x14ac:dyDescent="0.25">
      <c r="A6" s="57" t="s">
        <v>4</v>
      </c>
      <c r="B6" s="58"/>
      <c r="C6" s="58"/>
      <c r="D6" s="59"/>
      <c r="E6" s="59"/>
      <c r="F6" s="59"/>
      <c r="H6" s="40" t="s">
        <v>36</v>
      </c>
      <c r="I6" s="9">
        <f>COUNTIF(C$12:C$85,"A1")</f>
        <v>0</v>
      </c>
      <c r="J6" s="39">
        <v>1500</v>
      </c>
      <c r="K6" s="14">
        <f>I6*J6</f>
        <v>0</v>
      </c>
      <c r="L6" s="56" t="s">
        <v>41</v>
      </c>
      <c r="N6" s="78" t="s">
        <v>19</v>
      </c>
      <c r="O6" s="73"/>
      <c r="P6" s="65" t="s">
        <v>20</v>
      </c>
      <c r="Q6" s="66"/>
      <c r="R6" s="67"/>
    </row>
    <row r="7" spans="1:18" ht="24" customHeight="1" thickBot="1" x14ac:dyDescent="0.25">
      <c r="A7" s="8" t="s">
        <v>14</v>
      </c>
      <c r="B7" s="27"/>
      <c r="C7" s="27"/>
      <c r="F7"/>
      <c r="H7" s="11" t="s">
        <v>31</v>
      </c>
      <c r="I7" s="9">
        <f>COUNTIF(B$12:B$85,"互")+COUNTIF(B$12:B$85,"両")</f>
        <v>0</v>
      </c>
      <c r="J7" s="39">
        <v>1500</v>
      </c>
      <c r="K7" s="14">
        <f>I7*J7</f>
        <v>0</v>
      </c>
      <c r="N7" s="79"/>
      <c r="O7" s="74"/>
      <c r="P7" s="68" t="s">
        <v>21</v>
      </c>
      <c r="Q7" s="69"/>
      <c r="R7" s="70"/>
    </row>
    <row r="8" spans="1:18" ht="24" customHeight="1" thickBot="1" x14ac:dyDescent="0.25">
      <c r="A8" s="57" t="s">
        <v>13</v>
      </c>
      <c r="B8" s="58"/>
      <c r="C8" s="58"/>
      <c r="D8" s="54"/>
      <c r="E8" s="63"/>
      <c r="F8" s="64"/>
      <c r="H8" s="11" t="s">
        <v>35</v>
      </c>
      <c r="I8" s="9">
        <f>COUNTA(D$12:D$85)</f>
        <v>0</v>
      </c>
      <c r="J8" s="37"/>
      <c r="K8" s="14">
        <f>SUM(K4:K7)</f>
        <v>0</v>
      </c>
      <c r="N8" s="28" t="s">
        <v>23</v>
      </c>
      <c r="O8" s="31"/>
      <c r="P8" s="75" t="s">
        <v>24</v>
      </c>
      <c r="Q8" s="76"/>
      <c r="R8" s="77"/>
    </row>
    <row r="9" spans="1:18" ht="16.2" customHeight="1" x14ac:dyDescent="0.2">
      <c r="A9" s="8" t="s">
        <v>15</v>
      </c>
      <c r="J9" s="37" t="str">
        <f>IF(COUNTA(B$12:B$85)&lt;&gt;I$8,"［スポーツ安全保険］か［互助会補償］を選択してください","")</f>
        <v/>
      </c>
    </row>
    <row r="10" spans="1:18" s="1" customFormat="1" ht="24" customHeight="1" x14ac:dyDescent="0.2">
      <c r="A10" s="6" t="s">
        <v>0</v>
      </c>
      <c r="B10" s="6" t="s">
        <v>27</v>
      </c>
      <c r="C10" s="6" t="s">
        <v>33</v>
      </c>
      <c r="D10" s="6" t="s">
        <v>8</v>
      </c>
      <c r="E10" s="6" t="s">
        <v>7</v>
      </c>
      <c r="F10" s="6" t="s">
        <v>1</v>
      </c>
      <c r="G10" s="60" t="s">
        <v>2</v>
      </c>
      <c r="H10" s="61"/>
      <c r="I10" s="62"/>
      <c r="J10" s="60" t="s">
        <v>3</v>
      </c>
      <c r="K10" s="62"/>
      <c r="L10" s="6" t="s">
        <v>4</v>
      </c>
      <c r="M10" s="6" t="s">
        <v>37</v>
      </c>
      <c r="N10" s="7" t="s">
        <v>5</v>
      </c>
      <c r="O10" s="7" t="s">
        <v>28</v>
      </c>
      <c r="P10" s="72" t="s">
        <v>6</v>
      </c>
      <c r="Q10" s="72"/>
      <c r="R10" s="72"/>
    </row>
    <row r="11" spans="1:18" s="1" customFormat="1" ht="7.95" customHeight="1" thickBot="1" x14ac:dyDescent="0.25">
      <c r="N11" s="2"/>
      <c r="O11" s="2"/>
      <c r="P11" s="5"/>
      <c r="Q11" s="5"/>
      <c r="R11" s="5"/>
    </row>
    <row r="12" spans="1:18" ht="24" customHeight="1" thickBot="1" x14ac:dyDescent="0.25">
      <c r="A12" s="15">
        <v>1</v>
      </c>
      <c r="B12" s="44"/>
      <c r="C12" s="18" t="str">
        <f>IF(NOT(ISBLANK(N12)),IF(OR(B12="ス",B12="両"),IF(O12&gt;=65,"B",IF(O12&gt;15,"C","A1")),IF(ISBLANK(B12),"","-")),"")</f>
        <v/>
      </c>
      <c r="D12" s="41"/>
      <c r="E12" s="41"/>
      <c r="F12" s="44"/>
      <c r="G12" s="45"/>
      <c r="H12" s="46"/>
      <c r="I12" s="47"/>
      <c r="J12" s="48"/>
      <c r="K12" s="47"/>
      <c r="L12" s="49"/>
      <c r="M12" s="49"/>
      <c r="N12" s="50"/>
      <c r="O12" s="19">
        <f t="shared" ref="O12:O43" ca="1" si="0">IF(ISBLANK(AplDate)=FALSE,IF(ISBLANK(N12)=FALSE,DATEDIF(N12,AplDate,"y"),0),IF(ISBLANK(N12)=FALSE,DATEDIF(N12,TODAY(),"y"),0))</f>
        <v>0</v>
      </c>
      <c r="P12" s="51"/>
      <c r="Q12" s="52"/>
      <c r="R12" s="53"/>
    </row>
    <row r="13" spans="1:18" ht="24" customHeight="1" thickBot="1" x14ac:dyDescent="0.25">
      <c r="A13" s="15">
        <v>2</v>
      </c>
      <c r="B13" s="44"/>
      <c r="C13" s="18" t="str">
        <f t="shared" ref="C13:C76" si="1">IF(NOT(ISBLANK(N13)),IF(OR(B13="ス",B13="両"),IF(O13&gt;=65,"B",IF(O13&gt;15,"C","A1")),IF(ISBLANK(B13),"","-")),"")</f>
        <v/>
      </c>
      <c r="D13" s="41"/>
      <c r="E13" s="41"/>
      <c r="F13" s="44"/>
      <c r="G13" s="45"/>
      <c r="H13" s="46"/>
      <c r="I13" s="47"/>
      <c r="J13" s="45"/>
      <c r="K13" s="47"/>
      <c r="L13" s="49"/>
      <c r="M13" s="49"/>
      <c r="N13" s="50"/>
      <c r="O13" s="19">
        <f t="shared" ca="1" si="0"/>
        <v>0</v>
      </c>
      <c r="P13" s="51"/>
      <c r="Q13" s="52"/>
      <c r="R13" s="53"/>
    </row>
    <row r="14" spans="1:18" ht="24" customHeight="1" thickBot="1" x14ac:dyDescent="0.25">
      <c r="A14" s="15">
        <v>3</v>
      </c>
      <c r="B14" s="44"/>
      <c r="C14" s="18" t="str">
        <f t="shared" si="1"/>
        <v/>
      </c>
      <c r="D14" s="41"/>
      <c r="E14" s="41"/>
      <c r="F14" s="44"/>
      <c r="G14" s="45"/>
      <c r="H14" s="46"/>
      <c r="I14" s="47"/>
      <c r="J14" s="45"/>
      <c r="K14" s="47"/>
      <c r="L14" s="49"/>
      <c r="M14" s="49"/>
      <c r="N14" s="50"/>
      <c r="O14" s="19">
        <f t="shared" ca="1" si="0"/>
        <v>0</v>
      </c>
      <c r="P14" s="51"/>
      <c r="Q14" s="52"/>
      <c r="R14" s="53"/>
    </row>
    <row r="15" spans="1:18" ht="24" customHeight="1" thickBot="1" x14ac:dyDescent="0.25">
      <c r="A15" s="15">
        <v>4</v>
      </c>
      <c r="B15" s="44"/>
      <c r="C15" s="18" t="str">
        <f t="shared" si="1"/>
        <v/>
      </c>
      <c r="D15" s="41"/>
      <c r="E15" s="41"/>
      <c r="F15" s="44"/>
      <c r="G15" s="45"/>
      <c r="H15" s="46"/>
      <c r="I15" s="47"/>
      <c r="J15" s="45"/>
      <c r="K15" s="47"/>
      <c r="L15" s="49"/>
      <c r="M15" s="49"/>
      <c r="N15" s="50"/>
      <c r="O15" s="19">
        <f t="shared" ca="1" si="0"/>
        <v>0</v>
      </c>
      <c r="P15" s="51"/>
      <c r="Q15" s="52"/>
      <c r="R15" s="53"/>
    </row>
    <row r="16" spans="1:18" ht="24" customHeight="1" thickBot="1" x14ac:dyDescent="0.25">
      <c r="A16" s="15">
        <v>5</v>
      </c>
      <c r="B16" s="44"/>
      <c r="C16" s="18" t="str">
        <f t="shared" si="1"/>
        <v/>
      </c>
      <c r="D16" s="41"/>
      <c r="E16" s="41"/>
      <c r="F16" s="44"/>
      <c r="G16" s="45"/>
      <c r="H16" s="46"/>
      <c r="I16" s="47"/>
      <c r="J16" s="45"/>
      <c r="K16" s="47"/>
      <c r="L16" s="49"/>
      <c r="M16" s="49"/>
      <c r="N16" s="50"/>
      <c r="O16" s="19">
        <f t="shared" ca="1" si="0"/>
        <v>0</v>
      </c>
      <c r="P16" s="51"/>
      <c r="Q16" s="52"/>
      <c r="R16" s="53"/>
    </row>
    <row r="17" spans="1:18" ht="24" customHeight="1" thickBot="1" x14ac:dyDescent="0.25">
      <c r="A17" s="15">
        <v>6</v>
      </c>
      <c r="B17" s="44"/>
      <c r="C17" s="18" t="str">
        <f t="shared" si="1"/>
        <v/>
      </c>
      <c r="D17" s="41"/>
      <c r="E17" s="41"/>
      <c r="F17" s="44"/>
      <c r="G17" s="45"/>
      <c r="H17" s="46"/>
      <c r="I17" s="47"/>
      <c r="J17" s="45"/>
      <c r="K17" s="47"/>
      <c r="L17" s="49"/>
      <c r="M17" s="49"/>
      <c r="N17" s="50"/>
      <c r="O17" s="19">
        <f t="shared" ca="1" si="0"/>
        <v>0</v>
      </c>
      <c r="P17" s="51"/>
      <c r="Q17" s="52"/>
      <c r="R17" s="53"/>
    </row>
    <row r="18" spans="1:18" ht="24" customHeight="1" thickBot="1" x14ac:dyDescent="0.25">
      <c r="A18" s="15">
        <v>7</v>
      </c>
      <c r="B18" s="44"/>
      <c r="C18" s="18" t="str">
        <f t="shared" si="1"/>
        <v/>
      </c>
      <c r="D18" s="41"/>
      <c r="E18" s="41"/>
      <c r="F18" s="44"/>
      <c r="G18" s="45"/>
      <c r="H18" s="46"/>
      <c r="I18" s="47"/>
      <c r="J18" s="45"/>
      <c r="K18" s="47"/>
      <c r="L18" s="49"/>
      <c r="M18" s="49"/>
      <c r="N18" s="50"/>
      <c r="O18" s="19">
        <f t="shared" ca="1" si="0"/>
        <v>0</v>
      </c>
      <c r="P18" s="51"/>
      <c r="Q18" s="52"/>
      <c r="R18" s="53"/>
    </row>
    <row r="19" spans="1:18" ht="24" customHeight="1" thickBot="1" x14ac:dyDescent="0.25">
      <c r="A19" s="15">
        <v>8</v>
      </c>
      <c r="B19" s="44"/>
      <c r="C19" s="18" t="str">
        <f t="shared" si="1"/>
        <v/>
      </c>
      <c r="D19" s="41"/>
      <c r="E19" s="41"/>
      <c r="F19" s="44"/>
      <c r="G19" s="45"/>
      <c r="H19" s="46"/>
      <c r="I19" s="47"/>
      <c r="J19" s="45"/>
      <c r="K19" s="47"/>
      <c r="L19" s="49"/>
      <c r="M19" s="49"/>
      <c r="N19" s="50"/>
      <c r="O19" s="19">
        <f t="shared" ca="1" si="0"/>
        <v>0</v>
      </c>
      <c r="P19" s="51"/>
      <c r="Q19" s="52"/>
      <c r="R19" s="53"/>
    </row>
    <row r="20" spans="1:18" ht="24" customHeight="1" thickBot="1" x14ac:dyDescent="0.25">
      <c r="A20" s="15">
        <v>9</v>
      </c>
      <c r="B20" s="44"/>
      <c r="C20" s="18" t="str">
        <f t="shared" si="1"/>
        <v/>
      </c>
      <c r="D20" s="41"/>
      <c r="E20" s="41"/>
      <c r="F20" s="44"/>
      <c r="G20" s="45"/>
      <c r="H20" s="46"/>
      <c r="I20" s="47"/>
      <c r="J20" s="45"/>
      <c r="K20" s="47"/>
      <c r="L20" s="49"/>
      <c r="M20" s="49"/>
      <c r="N20" s="50"/>
      <c r="O20" s="19">
        <f t="shared" ca="1" si="0"/>
        <v>0</v>
      </c>
      <c r="P20" s="51"/>
      <c r="Q20" s="52"/>
      <c r="R20" s="53"/>
    </row>
    <row r="21" spans="1:18" ht="24" customHeight="1" thickBot="1" x14ac:dyDescent="0.25">
      <c r="A21" s="15">
        <v>10</v>
      </c>
      <c r="B21" s="44"/>
      <c r="C21" s="18" t="str">
        <f t="shared" si="1"/>
        <v/>
      </c>
      <c r="D21" s="41"/>
      <c r="E21" s="41"/>
      <c r="F21" s="44"/>
      <c r="G21" s="45"/>
      <c r="H21" s="46"/>
      <c r="I21" s="47"/>
      <c r="J21" s="45"/>
      <c r="K21" s="47"/>
      <c r="L21" s="49"/>
      <c r="M21" s="49"/>
      <c r="N21" s="50"/>
      <c r="O21" s="19">
        <f t="shared" ca="1" si="0"/>
        <v>0</v>
      </c>
      <c r="P21" s="51"/>
      <c r="Q21" s="52"/>
      <c r="R21" s="53"/>
    </row>
    <row r="22" spans="1:18" ht="24" customHeight="1" thickBot="1" x14ac:dyDescent="0.25">
      <c r="A22" s="15">
        <v>11</v>
      </c>
      <c r="B22" s="44"/>
      <c r="C22" s="18" t="str">
        <f t="shared" si="1"/>
        <v/>
      </c>
      <c r="D22" s="41"/>
      <c r="E22" s="41"/>
      <c r="F22" s="44"/>
      <c r="G22" s="45"/>
      <c r="H22" s="46"/>
      <c r="I22" s="47"/>
      <c r="J22" s="45"/>
      <c r="K22" s="47"/>
      <c r="L22" s="49"/>
      <c r="M22" s="49"/>
      <c r="N22" s="50"/>
      <c r="O22" s="19">
        <f t="shared" ca="1" si="0"/>
        <v>0</v>
      </c>
      <c r="P22" s="51"/>
      <c r="Q22" s="52"/>
      <c r="R22" s="53"/>
    </row>
    <row r="23" spans="1:18" ht="24" customHeight="1" thickBot="1" x14ac:dyDescent="0.25">
      <c r="A23" s="15">
        <v>12</v>
      </c>
      <c r="B23" s="44"/>
      <c r="C23" s="18" t="str">
        <f t="shared" si="1"/>
        <v/>
      </c>
      <c r="D23" s="41"/>
      <c r="E23" s="41"/>
      <c r="F23" s="44"/>
      <c r="G23" s="45"/>
      <c r="H23" s="46"/>
      <c r="I23" s="47"/>
      <c r="J23" s="45"/>
      <c r="K23" s="47"/>
      <c r="L23" s="49"/>
      <c r="M23" s="49"/>
      <c r="N23" s="50"/>
      <c r="O23" s="19">
        <f t="shared" ca="1" si="0"/>
        <v>0</v>
      </c>
      <c r="P23" s="51"/>
      <c r="Q23" s="52"/>
      <c r="R23" s="53"/>
    </row>
    <row r="24" spans="1:18" ht="24" customHeight="1" thickBot="1" x14ac:dyDescent="0.25">
      <c r="A24" s="15">
        <v>13</v>
      </c>
      <c r="B24" s="44"/>
      <c r="C24" s="18" t="str">
        <f t="shared" si="1"/>
        <v/>
      </c>
      <c r="D24" s="41"/>
      <c r="E24" s="41"/>
      <c r="F24" s="44"/>
      <c r="G24" s="45"/>
      <c r="H24" s="46"/>
      <c r="I24" s="47"/>
      <c r="J24" s="45"/>
      <c r="K24" s="47"/>
      <c r="L24" s="49"/>
      <c r="M24" s="49"/>
      <c r="N24" s="50"/>
      <c r="O24" s="19">
        <f t="shared" ca="1" si="0"/>
        <v>0</v>
      </c>
      <c r="P24" s="51"/>
      <c r="Q24" s="52"/>
      <c r="R24" s="53"/>
    </row>
    <row r="25" spans="1:18" ht="24" customHeight="1" thickBot="1" x14ac:dyDescent="0.25">
      <c r="A25" s="15">
        <v>14</v>
      </c>
      <c r="B25" s="44"/>
      <c r="C25" s="18" t="str">
        <f t="shared" si="1"/>
        <v/>
      </c>
      <c r="D25" s="41"/>
      <c r="E25" s="41"/>
      <c r="F25" s="44"/>
      <c r="G25" s="45"/>
      <c r="H25" s="46"/>
      <c r="I25" s="47"/>
      <c r="J25" s="45"/>
      <c r="K25" s="47"/>
      <c r="L25" s="49"/>
      <c r="M25" s="49"/>
      <c r="N25" s="50"/>
      <c r="O25" s="19">
        <f t="shared" ca="1" si="0"/>
        <v>0</v>
      </c>
      <c r="P25" s="51"/>
      <c r="Q25" s="52"/>
      <c r="R25" s="53"/>
    </row>
    <row r="26" spans="1:18" ht="24" customHeight="1" thickBot="1" x14ac:dyDescent="0.25">
      <c r="A26" s="15">
        <v>15</v>
      </c>
      <c r="B26" s="44"/>
      <c r="C26" s="18" t="str">
        <f t="shared" si="1"/>
        <v/>
      </c>
      <c r="D26" s="41"/>
      <c r="E26" s="41"/>
      <c r="F26" s="44"/>
      <c r="G26" s="45"/>
      <c r="H26" s="46"/>
      <c r="I26" s="47"/>
      <c r="J26" s="45"/>
      <c r="K26" s="47"/>
      <c r="L26" s="49"/>
      <c r="M26" s="49"/>
      <c r="N26" s="50"/>
      <c r="O26" s="19">
        <f t="shared" ca="1" si="0"/>
        <v>0</v>
      </c>
      <c r="P26" s="51"/>
      <c r="Q26" s="52"/>
      <c r="R26" s="53"/>
    </row>
    <row r="27" spans="1:18" ht="24" customHeight="1" thickBot="1" x14ac:dyDescent="0.25">
      <c r="A27" s="15">
        <v>16</v>
      </c>
      <c r="B27" s="44"/>
      <c r="C27" s="18" t="str">
        <f t="shared" si="1"/>
        <v/>
      </c>
      <c r="D27" s="41"/>
      <c r="E27" s="41"/>
      <c r="F27" s="44"/>
      <c r="G27" s="45"/>
      <c r="H27" s="46"/>
      <c r="I27" s="47"/>
      <c r="J27" s="45"/>
      <c r="K27" s="47"/>
      <c r="L27" s="49"/>
      <c r="M27" s="49"/>
      <c r="N27" s="50"/>
      <c r="O27" s="19">
        <f t="shared" ca="1" si="0"/>
        <v>0</v>
      </c>
      <c r="P27" s="51"/>
      <c r="Q27" s="52"/>
      <c r="R27" s="53"/>
    </row>
    <row r="28" spans="1:18" ht="24" customHeight="1" thickBot="1" x14ac:dyDescent="0.25">
      <c r="A28" s="15">
        <v>17</v>
      </c>
      <c r="B28" s="44"/>
      <c r="C28" s="18" t="str">
        <f t="shared" si="1"/>
        <v/>
      </c>
      <c r="D28" s="41"/>
      <c r="E28" s="41"/>
      <c r="F28" s="44"/>
      <c r="G28" s="45"/>
      <c r="H28" s="46"/>
      <c r="I28" s="47"/>
      <c r="J28" s="45"/>
      <c r="K28" s="47"/>
      <c r="L28" s="49"/>
      <c r="M28" s="49"/>
      <c r="N28" s="50"/>
      <c r="O28" s="19">
        <f t="shared" ca="1" si="0"/>
        <v>0</v>
      </c>
      <c r="P28" s="51"/>
      <c r="Q28" s="52"/>
      <c r="R28" s="53"/>
    </row>
    <row r="29" spans="1:18" ht="24" customHeight="1" thickBot="1" x14ac:dyDescent="0.25">
      <c r="A29" s="15">
        <v>18</v>
      </c>
      <c r="B29" s="44"/>
      <c r="C29" s="18" t="str">
        <f t="shared" si="1"/>
        <v/>
      </c>
      <c r="D29" s="41"/>
      <c r="E29" s="41"/>
      <c r="F29" s="44"/>
      <c r="G29" s="45"/>
      <c r="H29" s="46"/>
      <c r="I29" s="47"/>
      <c r="J29" s="45"/>
      <c r="K29" s="47"/>
      <c r="L29" s="49"/>
      <c r="M29" s="49"/>
      <c r="N29" s="50"/>
      <c r="O29" s="19">
        <f t="shared" ca="1" si="0"/>
        <v>0</v>
      </c>
      <c r="P29" s="51"/>
      <c r="Q29" s="52"/>
      <c r="R29" s="53"/>
    </row>
    <row r="30" spans="1:18" ht="24" customHeight="1" thickBot="1" x14ac:dyDescent="0.25">
      <c r="A30" s="15">
        <v>19</v>
      </c>
      <c r="B30" s="44"/>
      <c r="C30" s="18" t="str">
        <f t="shared" si="1"/>
        <v/>
      </c>
      <c r="D30" s="41"/>
      <c r="E30" s="41"/>
      <c r="F30" s="44"/>
      <c r="G30" s="45"/>
      <c r="H30" s="46"/>
      <c r="I30" s="47"/>
      <c r="J30" s="45"/>
      <c r="K30" s="47"/>
      <c r="L30" s="49"/>
      <c r="M30" s="49"/>
      <c r="N30" s="50"/>
      <c r="O30" s="19">
        <f t="shared" ca="1" si="0"/>
        <v>0</v>
      </c>
      <c r="P30" s="51"/>
      <c r="Q30" s="52"/>
      <c r="R30" s="53"/>
    </row>
    <row r="31" spans="1:18" ht="24" customHeight="1" thickBot="1" x14ac:dyDescent="0.25">
      <c r="A31" s="15">
        <v>20</v>
      </c>
      <c r="B31" s="44"/>
      <c r="C31" s="18" t="str">
        <f t="shared" si="1"/>
        <v/>
      </c>
      <c r="D31" s="41"/>
      <c r="E31" s="41"/>
      <c r="F31" s="44"/>
      <c r="G31" s="45"/>
      <c r="H31" s="46"/>
      <c r="I31" s="47"/>
      <c r="J31" s="45"/>
      <c r="K31" s="47"/>
      <c r="L31" s="49"/>
      <c r="M31" s="49"/>
      <c r="N31" s="50"/>
      <c r="O31" s="19">
        <f t="shared" ca="1" si="0"/>
        <v>0</v>
      </c>
      <c r="P31" s="51"/>
      <c r="Q31" s="52"/>
      <c r="R31" s="53"/>
    </row>
    <row r="32" spans="1:18" ht="24" customHeight="1" thickBot="1" x14ac:dyDescent="0.25">
      <c r="A32" s="15">
        <v>21</v>
      </c>
      <c r="B32" s="44"/>
      <c r="C32" s="18" t="str">
        <f t="shared" si="1"/>
        <v/>
      </c>
      <c r="D32" s="41"/>
      <c r="E32" s="41"/>
      <c r="F32" s="44"/>
      <c r="G32" s="45"/>
      <c r="H32" s="46"/>
      <c r="I32" s="47"/>
      <c r="J32" s="45"/>
      <c r="K32" s="47"/>
      <c r="L32" s="49"/>
      <c r="M32" s="49"/>
      <c r="N32" s="50"/>
      <c r="O32" s="19">
        <f t="shared" ca="1" si="0"/>
        <v>0</v>
      </c>
      <c r="P32" s="51"/>
      <c r="Q32" s="52"/>
      <c r="R32" s="53"/>
    </row>
    <row r="33" spans="1:18" ht="24" customHeight="1" thickBot="1" x14ac:dyDescent="0.25">
      <c r="A33" s="15">
        <v>22</v>
      </c>
      <c r="B33" s="44"/>
      <c r="C33" s="18" t="str">
        <f t="shared" si="1"/>
        <v/>
      </c>
      <c r="D33" s="41"/>
      <c r="E33" s="41"/>
      <c r="F33" s="44"/>
      <c r="G33" s="45"/>
      <c r="H33" s="46"/>
      <c r="I33" s="47"/>
      <c r="J33" s="45"/>
      <c r="K33" s="47"/>
      <c r="L33" s="49"/>
      <c r="M33" s="49"/>
      <c r="N33" s="50"/>
      <c r="O33" s="19">
        <f t="shared" ca="1" si="0"/>
        <v>0</v>
      </c>
      <c r="P33" s="51"/>
      <c r="Q33" s="52"/>
      <c r="R33" s="53"/>
    </row>
    <row r="34" spans="1:18" ht="24" customHeight="1" thickBot="1" x14ac:dyDescent="0.25">
      <c r="A34" s="15">
        <v>23</v>
      </c>
      <c r="B34" s="44"/>
      <c r="C34" s="18" t="str">
        <f t="shared" si="1"/>
        <v/>
      </c>
      <c r="D34" s="41"/>
      <c r="E34" s="41"/>
      <c r="F34" s="44"/>
      <c r="G34" s="45"/>
      <c r="H34" s="46"/>
      <c r="I34" s="47"/>
      <c r="J34" s="45"/>
      <c r="K34" s="47"/>
      <c r="L34" s="49"/>
      <c r="M34" s="49"/>
      <c r="N34" s="50"/>
      <c r="O34" s="19">
        <f t="shared" ca="1" si="0"/>
        <v>0</v>
      </c>
      <c r="P34" s="51"/>
      <c r="Q34" s="52"/>
      <c r="R34" s="53"/>
    </row>
    <row r="35" spans="1:18" ht="24" customHeight="1" thickBot="1" x14ac:dyDescent="0.25">
      <c r="A35" s="15">
        <v>24</v>
      </c>
      <c r="B35" s="44"/>
      <c r="C35" s="18" t="str">
        <f t="shared" si="1"/>
        <v/>
      </c>
      <c r="D35" s="41"/>
      <c r="E35" s="41"/>
      <c r="F35" s="44"/>
      <c r="G35" s="45"/>
      <c r="H35" s="46"/>
      <c r="I35" s="47"/>
      <c r="J35" s="45"/>
      <c r="K35" s="47"/>
      <c r="L35" s="49"/>
      <c r="M35" s="49"/>
      <c r="N35" s="50"/>
      <c r="O35" s="19">
        <f t="shared" ca="1" si="0"/>
        <v>0</v>
      </c>
      <c r="P35" s="51"/>
      <c r="Q35" s="52"/>
      <c r="R35" s="53"/>
    </row>
    <row r="36" spans="1:18" ht="24" customHeight="1" thickBot="1" x14ac:dyDescent="0.25">
      <c r="A36" s="15">
        <v>25</v>
      </c>
      <c r="B36" s="44"/>
      <c r="C36" s="18" t="str">
        <f t="shared" si="1"/>
        <v/>
      </c>
      <c r="D36" s="41"/>
      <c r="E36" s="41"/>
      <c r="F36" s="44"/>
      <c r="G36" s="45"/>
      <c r="H36" s="46"/>
      <c r="I36" s="47"/>
      <c r="J36" s="45"/>
      <c r="K36" s="47"/>
      <c r="L36" s="49"/>
      <c r="M36" s="49"/>
      <c r="N36" s="50"/>
      <c r="O36" s="19">
        <f t="shared" ca="1" si="0"/>
        <v>0</v>
      </c>
      <c r="P36" s="51"/>
      <c r="Q36" s="52"/>
      <c r="R36" s="53"/>
    </row>
    <row r="37" spans="1:18" ht="24" customHeight="1" thickBot="1" x14ac:dyDescent="0.25">
      <c r="A37" s="15">
        <v>26</v>
      </c>
      <c r="B37" s="44"/>
      <c r="C37" s="18" t="str">
        <f t="shared" si="1"/>
        <v/>
      </c>
      <c r="D37" s="41"/>
      <c r="E37" s="41"/>
      <c r="F37" s="44"/>
      <c r="G37" s="45"/>
      <c r="H37" s="46"/>
      <c r="I37" s="47"/>
      <c r="J37" s="45"/>
      <c r="K37" s="47"/>
      <c r="L37" s="49"/>
      <c r="M37" s="49"/>
      <c r="N37" s="50"/>
      <c r="O37" s="19">
        <f t="shared" ca="1" si="0"/>
        <v>0</v>
      </c>
      <c r="P37" s="51"/>
      <c r="Q37" s="52"/>
      <c r="R37" s="53"/>
    </row>
    <row r="38" spans="1:18" ht="24" customHeight="1" thickBot="1" x14ac:dyDescent="0.25">
      <c r="A38" s="15">
        <v>27</v>
      </c>
      <c r="B38" s="44"/>
      <c r="C38" s="18" t="str">
        <f t="shared" si="1"/>
        <v/>
      </c>
      <c r="D38" s="41"/>
      <c r="E38" s="41"/>
      <c r="F38" s="44"/>
      <c r="G38" s="45"/>
      <c r="H38" s="46"/>
      <c r="I38" s="47"/>
      <c r="J38" s="45"/>
      <c r="K38" s="47"/>
      <c r="L38" s="49"/>
      <c r="M38" s="49"/>
      <c r="N38" s="50"/>
      <c r="O38" s="19">
        <f t="shared" ca="1" si="0"/>
        <v>0</v>
      </c>
      <c r="P38" s="51"/>
      <c r="Q38" s="52"/>
      <c r="R38" s="53"/>
    </row>
    <row r="39" spans="1:18" ht="24" customHeight="1" thickBot="1" x14ac:dyDescent="0.25">
      <c r="A39" s="15">
        <v>28</v>
      </c>
      <c r="B39" s="44"/>
      <c r="C39" s="18" t="str">
        <f t="shared" si="1"/>
        <v/>
      </c>
      <c r="D39" s="41"/>
      <c r="E39" s="41"/>
      <c r="F39" s="44"/>
      <c r="G39" s="45"/>
      <c r="H39" s="46"/>
      <c r="I39" s="47"/>
      <c r="J39" s="45"/>
      <c r="K39" s="47"/>
      <c r="L39" s="49"/>
      <c r="M39" s="49"/>
      <c r="N39" s="50"/>
      <c r="O39" s="19">
        <f t="shared" ca="1" si="0"/>
        <v>0</v>
      </c>
      <c r="P39" s="51"/>
      <c r="Q39" s="52"/>
      <c r="R39" s="53"/>
    </row>
    <row r="40" spans="1:18" ht="24" customHeight="1" thickBot="1" x14ac:dyDescent="0.25">
      <c r="A40" s="15">
        <v>29</v>
      </c>
      <c r="B40" s="44"/>
      <c r="C40" s="18" t="str">
        <f t="shared" si="1"/>
        <v/>
      </c>
      <c r="D40" s="41"/>
      <c r="E40" s="41"/>
      <c r="F40" s="44"/>
      <c r="G40" s="45"/>
      <c r="H40" s="46"/>
      <c r="I40" s="47"/>
      <c r="J40" s="45"/>
      <c r="K40" s="47"/>
      <c r="L40" s="49"/>
      <c r="M40" s="49"/>
      <c r="N40" s="50"/>
      <c r="O40" s="19">
        <f t="shared" ca="1" si="0"/>
        <v>0</v>
      </c>
      <c r="P40" s="51"/>
      <c r="Q40" s="52"/>
      <c r="R40" s="53"/>
    </row>
    <row r="41" spans="1:18" ht="24" customHeight="1" thickBot="1" x14ac:dyDescent="0.25">
      <c r="A41" s="15">
        <v>30</v>
      </c>
      <c r="B41" s="44"/>
      <c r="C41" s="18" t="str">
        <f t="shared" si="1"/>
        <v/>
      </c>
      <c r="D41" s="41"/>
      <c r="E41" s="41"/>
      <c r="F41" s="44"/>
      <c r="G41" s="45"/>
      <c r="H41" s="46"/>
      <c r="I41" s="47"/>
      <c r="J41" s="45"/>
      <c r="K41" s="47"/>
      <c r="L41" s="49"/>
      <c r="M41" s="49"/>
      <c r="N41" s="50"/>
      <c r="O41" s="19">
        <f t="shared" ca="1" si="0"/>
        <v>0</v>
      </c>
      <c r="P41" s="51"/>
      <c r="Q41" s="52"/>
      <c r="R41" s="53"/>
    </row>
    <row r="42" spans="1:18" ht="24" customHeight="1" thickBot="1" x14ac:dyDescent="0.25">
      <c r="A42" s="15">
        <v>31</v>
      </c>
      <c r="B42" s="44"/>
      <c r="C42" s="18" t="str">
        <f t="shared" si="1"/>
        <v/>
      </c>
      <c r="D42" s="41"/>
      <c r="E42" s="41"/>
      <c r="F42" s="44"/>
      <c r="G42" s="45"/>
      <c r="H42" s="46"/>
      <c r="I42" s="47"/>
      <c r="J42" s="45"/>
      <c r="K42" s="47"/>
      <c r="L42" s="49"/>
      <c r="M42" s="49"/>
      <c r="N42" s="50"/>
      <c r="O42" s="19">
        <f t="shared" ca="1" si="0"/>
        <v>0</v>
      </c>
      <c r="P42" s="51"/>
      <c r="Q42" s="52"/>
      <c r="R42" s="53"/>
    </row>
    <row r="43" spans="1:18" ht="24" customHeight="1" thickBot="1" x14ac:dyDescent="0.25">
      <c r="A43" s="15">
        <v>32</v>
      </c>
      <c r="B43" s="44"/>
      <c r="C43" s="18" t="str">
        <f t="shared" si="1"/>
        <v/>
      </c>
      <c r="D43" s="41"/>
      <c r="E43" s="41"/>
      <c r="F43" s="44"/>
      <c r="G43" s="45"/>
      <c r="H43" s="46"/>
      <c r="I43" s="47"/>
      <c r="J43" s="45"/>
      <c r="K43" s="47"/>
      <c r="L43" s="49"/>
      <c r="M43" s="49"/>
      <c r="N43" s="50"/>
      <c r="O43" s="19">
        <f t="shared" ca="1" si="0"/>
        <v>0</v>
      </c>
      <c r="P43" s="51"/>
      <c r="Q43" s="52"/>
      <c r="R43" s="53"/>
    </row>
    <row r="44" spans="1:18" ht="24" customHeight="1" thickBot="1" x14ac:dyDescent="0.25">
      <c r="A44" s="15">
        <v>33</v>
      </c>
      <c r="B44" s="44"/>
      <c r="C44" s="18" t="str">
        <f t="shared" si="1"/>
        <v/>
      </c>
      <c r="D44" s="41"/>
      <c r="E44" s="41"/>
      <c r="F44" s="44"/>
      <c r="G44" s="45"/>
      <c r="H44" s="46"/>
      <c r="I44" s="47"/>
      <c r="J44" s="45"/>
      <c r="K44" s="47"/>
      <c r="L44" s="49"/>
      <c r="M44" s="49"/>
      <c r="N44" s="50"/>
      <c r="O44" s="19">
        <f t="shared" ref="O44:O75" ca="1" si="2">IF(ISBLANK(AplDate)=FALSE,IF(ISBLANK(N44)=FALSE,DATEDIF(N44,AplDate,"y"),0),IF(ISBLANK(N44)=FALSE,DATEDIF(N44,TODAY(),"y"),0))</f>
        <v>0</v>
      </c>
      <c r="P44" s="51"/>
      <c r="Q44" s="52"/>
      <c r="R44" s="53"/>
    </row>
    <row r="45" spans="1:18" ht="24" customHeight="1" thickBot="1" x14ac:dyDescent="0.25">
      <c r="A45" s="15">
        <v>34</v>
      </c>
      <c r="B45" s="44"/>
      <c r="C45" s="18" t="str">
        <f t="shared" si="1"/>
        <v/>
      </c>
      <c r="D45" s="41"/>
      <c r="E45" s="41"/>
      <c r="F45" s="44"/>
      <c r="G45" s="45"/>
      <c r="H45" s="46"/>
      <c r="I45" s="47"/>
      <c r="J45" s="45"/>
      <c r="K45" s="47"/>
      <c r="L45" s="49"/>
      <c r="M45" s="49"/>
      <c r="N45" s="50"/>
      <c r="O45" s="19">
        <f t="shared" ca="1" si="2"/>
        <v>0</v>
      </c>
      <c r="P45" s="51"/>
      <c r="Q45" s="52"/>
      <c r="R45" s="53"/>
    </row>
    <row r="46" spans="1:18" ht="24" customHeight="1" thickBot="1" x14ac:dyDescent="0.25">
      <c r="A46" s="15">
        <v>35</v>
      </c>
      <c r="B46" s="44"/>
      <c r="C46" s="18" t="str">
        <f t="shared" si="1"/>
        <v/>
      </c>
      <c r="D46" s="41"/>
      <c r="E46" s="41"/>
      <c r="F46" s="44"/>
      <c r="G46" s="45"/>
      <c r="H46" s="46"/>
      <c r="I46" s="47"/>
      <c r="J46" s="45"/>
      <c r="K46" s="47"/>
      <c r="L46" s="49"/>
      <c r="M46" s="49"/>
      <c r="N46" s="50"/>
      <c r="O46" s="19">
        <f t="shared" ca="1" si="2"/>
        <v>0</v>
      </c>
      <c r="P46" s="51"/>
      <c r="Q46" s="52"/>
      <c r="R46" s="53"/>
    </row>
    <row r="47" spans="1:18" ht="24" customHeight="1" thickBot="1" x14ac:dyDescent="0.25">
      <c r="A47" s="15">
        <v>36</v>
      </c>
      <c r="B47" s="44"/>
      <c r="C47" s="18" t="str">
        <f t="shared" si="1"/>
        <v/>
      </c>
      <c r="D47" s="41"/>
      <c r="E47" s="41"/>
      <c r="F47" s="44"/>
      <c r="G47" s="45"/>
      <c r="H47" s="46"/>
      <c r="I47" s="47"/>
      <c r="J47" s="45"/>
      <c r="K47" s="47"/>
      <c r="L47" s="49"/>
      <c r="M47" s="49"/>
      <c r="N47" s="50"/>
      <c r="O47" s="19">
        <f t="shared" ca="1" si="2"/>
        <v>0</v>
      </c>
      <c r="P47" s="51"/>
      <c r="Q47" s="52"/>
      <c r="R47" s="53"/>
    </row>
    <row r="48" spans="1:18" ht="24" customHeight="1" thickBot="1" x14ac:dyDescent="0.25">
      <c r="A48" s="15">
        <v>37</v>
      </c>
      <c r="B48" s="44"/>
      <c r="C48" s="18" t="str">
        <f t="shared" si="1"/>
        <v/>
      </c>
      <c r="D48" s="41"/>
      <c r="E48" s="41"/>
      <c r="F48" s="44"/>
      <c r="G48" s="45"/>
      <c r="H48" s="46"/>
      <c r="I48" s="47"/>
      <c r="J48" s="45"/>
      <c r="K48" s="47"/>
      <c r="L48" s="49"/>
      <c r="M48" s="49"/>
      <c r="N48" s="50"/>
      <c r="O48" s="19">
        <f t="shared" ca="1" si="2"/>
        <v>0</v>
      </c>
      <c r="P48" s="51"/>
      <c r="Q48" s="52"/>
      <c r="R48" s="53"/>
    </row>
    <row r="49" spans="1:18" ht="24" customHeight="1" thickBot="1" x14ac:dyDescent="0.25">
      <c r="A49" s="15">
        <v>38</v>
      </c>
      <c r="B49" s="44"/>
      <c r="C49" s="18" t="str">
        <f t="shared" si="1"/>
        <v/>
      </c>
      <c r="D49" s="41"/>
      <c r="E49" s="41"/>
      <c r="F49" s="44"/>
      <c r="G49" s="45"/>
      <c r="H49" s="46"/>
      <c r="I49" s="47"/>
      <c r="J49" s="45"/>
      <c r="K49" s="47"/>
      <c r="L49" s="49"/>
      <c r="M49" s="49"/>
      <c r="N49" s="50"/>
      <c r="O49" s="19">
        <f t="shared" ca="1" si="2"/>
        <v>0</v>
      </c>
      <c r="P49" s="51"/>
      <c r="Q49" s="52"/>
      <c r="R49" s="53"/>
    </row>
    <row r="50" spans="1:18" ht="24" customHeight="1" thickBot="1" x14ac:dyDescent="0.25">
      <c r="A50" s="15">
        <v>39</v>
      </c>
      <c r="B50" s="44"/>
      <c r="C50" s="18" t="str">
        <f t="shared" si="1"/>
        <v/>
      </c>
      <c r="D50" s="41"/>
      <c r="E50" s="41"/>
      <c r="F50" s="44"/>
      <c r="G50" s="45"/>
      <c r="H50" s="46"/>
      <c r="I50" s="47"/>
      <c r="J50" s="45"/>
      <c r="K50" s="47"/>
      <c r="L50" s="49"/>
      <c r="M50" s="49"/>
      <c r="N50" s="50"/>
      <c r="O50" s="19">
        <f t="shared" ca="1" si="2"/>
        <v>0</v>
      </c>
      <c r="P50" s="51"/>
      <c r="Q50" s="52"/>
      <c r="R50" s="53"/>
    </row>
    <row r="51" spans="1:18" ht="24" customHeight="1" thickBot="1" x14ac:dyDescent="0.25">
      <c r="A51" s="15">
        <v>40</v>
      </c>
      <c r="B51" s="44"/>
      <c r="C51" s="18" t="str">
        <f t="shared" si="1"/>
        <v/>
      </c>
      <c r="D51" s="41"/>
      <c r="E51" s="41"/>
      <c r="F51" s="44"/>
      <c r="G51" s="45"/>
      <c r="H51" s="46"/>
      <c r="I51" s="47"/>
      <c r="J51" s="45"/>
      <c r="K51" s="47"/>
      <c r="L51" s="49"/>
      <c r="M51" s="49"/>
      <c r="N51" s="50"/>
      <c r="O51" s="19">
        <f t="shared" ca="1" si="2"/>
        <v>0</v>
      </c>
      <c r="P51" s="51"/>
      <c r="Q51" s="52"/>
      <c r="R51" s="53"/>
    </row>
    <row r="52" spans="1:18" ht="24" customHeight="1" thickBot="1" x14ac:dyDescent="0.25">
      <c r="A52" s="15">
        <v>41</v>
      </c>
      <c r="B52" s="44"/>
      <c r="C52" s="18" t="str">
        <f t="shared" si="1"/>
        <v/>
      </c>
      <c r="D52" s="41"/>
      <c r="E52" s="41"/>
      <c r="F52" s="44"/>
      <c r="G52" s="45"/>
      <c r="H52" s="46"/>
      <c r="I52" s="47"/>
      <c r="J52" s="45"/>
      <c r="K52" s="47"/>
      <c r="L52" s="49"/>
      <c r="M52" s="49"/>
      <c r="N52" s="50"/>
      <c r="O52" s="19">
        <f t="shared" ca="1" si="2"/>
        <v>0</v>
      </c>
      <c r="P52" s="51"/>
      <c r="Q52" s="52"/>
      <c r="R52" s="53"/>
    </row>
    <row r="53" spans="1:18" ht="24" customHeight="1" thickBot="1" x14ac:dyDescent="0.25">
      <c r="A53" s="15">
        <v>42</v>
      </c>
      <c r="B53" s="44"/>
      <c r="C53" s="18" t="str">
        <f t="shared" si="1"/>
        <v/>
      </c>
      <c r="D53" s="41"/>
      <c r="E53" s="41"/>
      <c r="F53" s="44"/>
      <c r="G53" s="45"/>
      <c r="H53" s="46"/>
      <c r="I53" s="47"/>
      <c r="J53" s="45"/>
      <c r="K53" s="47"/>
      <c r="L53" s="49"/>
      <c r="M53" s="49"/>
      <c r="N53" s="50"/>
      <c r="O53" s="19">
        <f t="shared" ca="1" si="2"/>
        <v>0</v>
      </c>
      <c r="P53" s="51"/>
      <c r="Q53" s="52"/>
      <c r="R53" s="53"/>
    </row>
    <row r="54" spans="1:18" ht="24" customHeight="1" thickBot="1" x14ac:dyDescent="0.25">
      <c r="A54" s="15">
        <v>43</v>
      </c>
      <c r="B54" s="44"/>
      <c r="C54" s="18" t="str">
        <f t="shared" si="1"/>
        <v/>
      </c>
      <c r="D54" s="41"/>
      <c r="E54" s="41"/>
      <c r="F54" s="44"/>
      <c r="G54" s="45"/>
      <c r="H54" s="46"/>
      <c r="I54" s="47"/>
      <c r="J54" s="45"/>
      <c r="K54" s="47"/>
      <c r="L54" s="49"/>
      <c r="M54" s="49"/>
      <c r="N54" s="50"/>
      <c r="O54" s="19">
        <f t="shared" ca="1" si="2"/>
        <v>0</v>
      </c>
      <c r="P54" s="51"/>
      <c r="Q54" s="52"/>
      <c r="R54" s="53"/>
    </row>
    <row r="55" spans="1:18" ht="24" customHeight="1" thickBot="1" x14ac:dyDescent="0.25">
      <c r="A55" s="15">
        <v>44</v>
      </c>
      <c r="B55" s="44"/>
      <c r="C55" s="18" t="str">
        <f t="shared" si="1"/>
        <v/>
      </c>
      <c r="D55" s="41"/>
      <c r="E55" s="41"/>
      <c r="F55" s="44"/>
      <c r="G55" s="45"/>
      <c r="H55" s="46"/>
      <c r="I55" s="47"/>
      <c r="J55" s="45"/>
      <c r="K55" s="47"/>
      <c r="L55" s="49"/>
      <c r="M55" s="49"/>
      <c r="N55" s="50"/>
      <c r="O55" s="19">
        <f t="shared" ca="1" si="2"/>
        <v>0</v>
      </c>
      <c r="P55" s="51"/>
      <c r="Q55" s="52"/>
      <c r="R55" s="53"/>
    </row>
    <row r="56" spans="1:18" ht="24" customHeight="1" thickBot="1" x14ac:dyDescent="0.25">
      <c r="A56" s="15">
        <v>45</v>
      </c>
      <c r="B56" s="44"/>
      <c r="C56" s="18" t="str">
        <f t="shared" si="1"/>
        <v/>
      </c>
      <c r="D56" s="41"/>
      <c r="E56" s="41"/>
      <c r="F56" s="44"/>
      <c r="G56" s="45"/>
      <c r="H56" s="46"/>
      <c r="I56" s="47"/>
      <c r="J56" s="45"/>
      <c r="K56" s="47"/>
      <c r="L56" s="49"/>
      <c r="M56" s="49"/>
      <c r="N56" s="50"/>
      <c r="O56" s="19">
        <f t="shared" ca="1" si="2"/>
        <v>0</v>
      </c>
      <c r="P56" s="51"/>
      <c r="Q56" s="52"/>
      <c r="R56" s="53"/>
    </row>
    <row r="57" spans="1:18" ht="24" customHeight="1" thickBot="1" x14ac:dyDescent="0.25">
      <c r="A57" s="15">
        <v>46</v>
      </c>
      <c r="B57" s="44"/>
      <c r="C57" s="18" t="str">
        <f t="shared" si="1"/>
        <v/>
      </c>
      <c r="D57" s="41"/>
      <c r="E57" s="41"/>
      <c r="F57" s="44"/>
      <c r="G57" s="45"/>
      <c r="H57" s="46"/>
      <c r="I57" s="47"/>
      <c r="J57" s="45"/>
      <c r="K57" s="47"/>
      <c r="L57" s="49"/>
      <c r="M57" s="49"/>
      <c r="N57" s="50"/>
      <c r="O57" s="19">
        <f t="shared" ca="1" si="2"/>
        <v>0</v>
      </c>
      <c r="P57" s="51"/>
      <c r="Q57" s="52"/>
      <c r="R57" s="53"/>
    </row>
    <row r="58" spans="1:18" ht="24" customHeight="1" thickBot="1" x14ac:dyDescent="0.25">
      <c r="A58" s="15">
        <v>47</v>
      </c>
      <c r="B58" s="44"/>
      <c r="C58" s="18" t="str">
        <f t="shared" si="1"/>
        <v/>
      </c>
      <c r="D58" s="41"/>
      <c r="E58" s="41"/>
      <c r="F58" s="44"/>
      <c r="G58" s="45"/>
      <c r="H58" s="46"/>
      <c r="I58" s="47"/>
      <c r="J58" s="45"/>
      <c r="K58" s="47"/>
      <c r="L58" s="49"/>
      <c r="M58" s="49"/>
      <c r="N58" s="50"/>
      <c r="O58" s="19">
        <f t="shared" ca="1" si="2"/>
        <v>0</v>
      </c>
      <c r="P58" s="51"/>
      <c r="Q58" s="52"/>
      <c r="R58" s="53"/>
    </row>
    <row r="59" spans="1:18" ht="24" customHeight="1" thickBot="1" x14ac:dyDescent="0.25">
      <c r="A59" s="15">
        <v>48</v>
      </c>
      <c r="B59" s="44"/>
      <c r="C59" s="18" t="str">
        <f t="shared" si="1"/>
        <v/>
      </c>
      <c r="D59" s="41"/>
      <c r="E59" s="41"/>
      <c r="F59" s="44"/>
      <c r="G59" s="45"/>
      <c r="H59" s="46"/>
      <c r="I59" s="47"/>
      <c r="J59" s="45"/>
      <c r="K59" s="47"/>
      <c r="L59" s="49"/>
      <c r="M59" s="49"/>
      <c r="N59" s="50"/>
      <c r="O59" s="19">
        <f t="shared" ca="1" si="2"/>
        <v>0</v>
      </c>
      <c r="P59" s="51"/>
      <c r="Q59" s="52"/>
      <c r="R59" s="53"/>
    </row>
    <row r="60" spans="1:18" ht="24" customHeight="1" thickBot="1" x14ac:dyDescent="0.25">
      <c r="A60" s="15">
        <v>49</v>
      </c>
      <c r="B60" s="44"/>
      <c r="C60" s="18" t="str">
        <f t="shared" si="1"/>
        <v/>
      </c>
      <c r="D60" s="41"/>
      <c r="E60" s="41"/>
      <c r="F60" s="44"/>
      <c r="G60" s="45"/>
      <c r="H60" s="46"/>
      <c r="I60" s="47"/>
      <c r="J60" s="45"/>
      <c r="K60" s="47"/>
      <c r="L60" s="49"/>
      <c r="M60" s="49"/>
      <c r="N60" s="50"/>
      <c r="O60" s="19">
        <f t="shared" ca="1" si="2"/>
        <v>0</v>
      </c>
      <c r="P60" s="51"/>
      <c r="Q60" s="52"/>
      <c r="R60" s="53"/>
    </row>
    <row r="61" spans="1:18" ht="24" customHeight="1" thickBot="1" x14ac:dyDescent="0.25">
      <c r="A61" s="15">
        <v>50</v>
      </c>
      <c r="B61" s="44"/>
      <c r="C61" s="18" t="str">
        <f t="shared" si="1"/>
        <v/>
      </c>
      <c r="D61" s="41"/>
      <c r="E61" s="41"/>
      <c r="F61" s="44"/>
      <c r="G61" s="45"/>
      <c r="H61" s="46"/>
      <c r="I61" s="47"/>
      <c r="J61" s="45"/>
      <c r="K61" s="47"/>
      <c r="L61" s="49"/>
      <c r="M61" s="49"/>
      <c r="N61" s="50"/>
      <c r="O61" s="19">
        <f t="shared" ca="1" si="2"/>
        <v>0</v>
      </c>
      <c r="P61" s="51"/>
      <c r="Q61" s="52"/>
      <c r="R61" s="53"/>
    </row>
    <row r="62" spans="1:18" ht="24" customHeight="1" thickBot="1" x14ac:dyDescent="0.25">
      <c r="A62" s="15">
        <v>51</v>
      </c>
      <c r="B62" s="44"/>
      <c r="C62" s="18" t="str">
        <f t="shared" si="1"/>
        <v/>
      </c>
      <c r="D62" s="41"/>
      <c r="E62" s="41"/>
      <c r="F62" s="44"/>
      <c r="G62" s="45"/>
      <c r="H62" s="46"/>
      <c r="I62" s="47"/>
      <c r="J62" s="45"/>
      <c r="K62" s="47"/>
      <c r="L62" s="49"/>
      <c r="M62" s="49"/>
      <c r="N62" s="50"/>
      <c r="O62" s="19">
        <f t="shared" ca="1" si="2"/>
        <v>0</v>
      </c>
      <c r="P62" s="51"/>
      <c r="Q62" s="52"/>
      <c r="R62" s="53"/>
    </row>
    <row r="63" spans="1:18" ht="24" customHeight="1" thickBot="1" x14ac:dyDescent="0.25">
      <c r="A63" s="15">
        <v>52</v>
      </c>
      <c r="B63" s="44"/>
      <c r="C63" s="18" t="str">
        <f t="shared" si="1"/>
        <v/>
      </c>
      <c r="D63" s="41"/>
      <c r="E63" s="41"/>
      <c r="F63" s="44"/>
      <c r="G63" s="45"/>
      <c r="H63" s="46"/>
      <c r="I63" s="47"/>
      <c r="J63" s="45"/>
      <c r="K63" s="47"/>
      <c r="L63" s="49"/>
      <c r="M63" s="49"/>
      <c r="N63" s="50"/>
      <c r="O63" s="19">
        <f t="shared" ca="1" si="2"/>
        <v>0</v>
      </c>
      <c r="P63" s="51"/>
      <c r="Q63" s="52"/>
      <c r="R63" s="53"/>
    </row>
    <row r="64" spans="1:18" ht="24" customHeight="1" thickBot="1" x14ac:dyDescent="0.25">
      <c r="A64" s="15">
        <v>53</v>
      </c>
      <c r="B64" s="44"/>
      <c r="C64" s="18" t="str">
        <f t="shared" si="1"/>
        <v/>
      </c>
      <c r="D64" s="41"/>
      <c r="E64" s="41"/>
      <c r="F64" s="44"/>
      <c r="G64" s="45"/>
      <c r="H64" s="46"/>
      <c r="I64" s="47"/>
      <c r="J64" s="45"/>
      <c r="K64" s="47"/>
      <c r="L64" s="49"/>
      <c r="M64" s="49"/>
      <c r="N64" s="50"/>
      <c r="O64" s="19">
        <f t="shared" ca="1" si="2"/>
        <v>0</v>
      </c>
      <c r="P64" s="51"/>
      <c r="Q64" s="52"/>
      <c r="R64" s="53"/>
    </row>
    <row r="65" spans="1:18" ht="24" customHeight="1" thickBot="1" x14ac:dyDescent="0.25">
      <c r="A65" s="15">
        <v>54</v>
      </c>
      <c r="B65" s="44"/>
      <c r="C65" s="18" t="str">
        <f t="shared" si="1"/>
        <v/>
      </c>
      <c r="D65" s="41"/>
      <c r="E65" s="41"/>
      <c r="F65" s="44"/>
      <c r="G65" s="45"/>
      <c r="H65" s="46"/>
      <c r="I65" s="47"/>
      <c r="J65" s="45"/>
      <c r="K65" s="47"/>
      <c r="L65" s="49"/>
      <c r="M65" s="49"/>
      <c r="N65" s="50"/>
      <c r="O65" s="19">
        <f t="shared" ca="1" si="2"/>
        <v>0</v>
      </c>
      <c r="P65" s="51"/>
      <c r="Q65" s="52"/>
      <c r="R65" s="53"/>
    </row>
    <row r="66" spans="1:18" ht="24" customHeight="1" thickBot="1" x14ac:dyDescent="0.25">
      <c r="A66" s="15">
        <v>55</v>
      </c>
      <c r="B66" s="44"/>
      <c r="C66" s="18" t="str">
        <f t="shared" si="1"/>
        <v/>
      </c>
      <c r="D66" s="41"/>
      <c r="E66" s="41"/>
      <c r="F66" s="44"/>
      <c r="G66" s="45"/>
      <c r="H66" s="46"/>
      <c r="I66" s="47"/>
      <c r="J66" s="45"/>
      <c r="K66" s="47"/>
      <c r="L66" s="49"/>
      <c r="M66" s="49"/>
      <c r="N66" s="50"/>
      <c r="O66" s="19">
        <f t="shared" ca="1" si="2"/>
        <v>0</v>
      </c>
      <c r="P66" s="51"/>
      <c r="Q66" s="52"/>
      <c r="R66" s="53"/>
    </row>
    <row r="67" spans="1:18" ht="24" customHeight="1" thickBot="1" x14ac:dyDescent="0.25">
      <c r="A67" s="15">
        <v>56</v>
      </c>
      <c r="B67" s="44"/>
      <c r="C67" s="18" t="str">
        <f t="shared" si="1"/>
        <v/>
      </c>
      <c r="D67" s="41"/>
      <c r="E67" s="41"/>
      <c r="F67" s="44"/>
      <c r="G67" s="45"/>
      <c r="H67" s="46"/>
      <c r="I67" s="47"/>
      <c r="J67" s="45"/>
      <c r="K67" s="47"/>
      <c r="L67" s="49"/>
      <c r="M67" s="49"/>
      <c r="N67" s="50"/>
      <c r="O67" s="19">
        <f t="shared" ca="1" si="2"/>
        <v>0</v>
      </c>
      <c r="P67" s="51"/>
      <c r="Q67" s="52"/>
      <c r="R67" s="53"/>
    </row>
    <row r="68" spans="1:18" ht="24" customHeight="1" thickBot="1" x14ac:dyDescent="0.25">
      <c r="A68" s="15">
        <v>57</v>
      </c>
      <c r="B68" s="44"/>
      <c r="C68" s="18" t="str">
        <f t="shared" si="1"/>
        <v/>
      </c>
      <c r="D68" s="41"/>
      <c r="E68" s="41"/>
      <c r="F68" s="44"/>
      <c r="G68" s="45"/>
      <c r="H68" s="46"/>
      <c r="I68" s="47"/>
      <c r="J68" s="45"/>
      <c r="K68" s="47"/>
      <c r="L68" s="49"/>
      <c r="M68" s="49"/>
      <c r="N68" s="50"/>
      <c r="O68" s="19">
        <f t="shared" ca="1" si="2"/>
        <v>0</v>
      </c>
      <c r="P68" s="51"/>
      <c r="Q68" s="52"/>
      <c r="R68" s="53"/>
    </row>
    <row r="69" spans="1:18" ht="24" customHeight="1" thickBot="1" x14ac:dyDescent="0.25">
      <c r="A69" s="15">
        <v>58</v>
      </c>
      <c r="B69" s="44"/>
      <c r="C69" s="18" t="str">
        <f t="shared" si="1"/>
        <v/>
      </c>
      <c r="D69" s="41"/>
      <c r="E69" s="41"/>
      <c r="F69" s="44"/>
      <c r="G69" s="45"/>
      <c r="H69" s="46"/>
      <c r="I69" s="47"/>
      <c r="J69" s="45"/>
      <c r="K69" s="47"/>
      <c r="L69" s="49"/>
      <c r="M69" s="49"/>
      <c r="N69" s="50"/>
      <c r="O69" s="19">
        <f t="shared" ca="1" si="2"/>
        <v>0</v>
      </c>
      <c r="P69" s="51"/>
      <c r="Q69" s="52"/>
      <c r="R69" s="53"/>
    </row>
    <row r="70" spans="1:18" ht="24" customHeight="1" thickBot="1" x14ac:dyDescent="0.25">
      <c r="A70" s="15">
        <v>59</v>
      </c>
      <c r="B70" s="44"/>
      <c r="C70" s="18" t="str">
        <f t="shared" si="1"/>
        <v/>
      </c>
      <c r="D70" s="41"/>
      <c r="E70" s="41"/>
      <c r="F70" s="44"/>
      <c r="G70" s="45"/>
      <c r="H70" s="46"/>
      <c r="I70" s="47"/>
      <c r="J70" s="45"/>
      <c r="K70" s="47"/>
      <c r="L70" s="49"/>
      <c r="M70" s="49"/>
      <c r="N70" s="50"/>
      <c r="O70" s="19">
        <f t="shared" ca="1" si="2"/>
        <v>0</v>
      </c>
      <c r="P70" s="51"/>
      <c r="Q70" s="52"/>
      <c r="R70" s="53"/>
    </row>
    <row r="71" spans="1:18" ht="24" customHeight="1" thickBot="1" x14ac:dyDescent="0.25">
      <c r="A71" s="15">
        <v>60</v>
      </c>
      <c r="B71" s="44"/>
      <c r="C71" s="18" t="str">
        <f t="shared" si="1"/>
        <v/>
      </c>
      <c r="D71" s="41"/>
      <c r="E71" s="41"/>
      <c r="F71" s="44"/>
      <c r="G71" s="45"/>
      <c r="H71" s="46"/>
      <c r="I71" s="47"/>
      <c r="J71" s="45"/>
      <c r="K71" s="47"/>
      <c r="L71" s="49"/>
      <c r="M71" s="49"/>
      <c r="N71" s="50"/>
      <c r="O71" s="19">
        <f t="shared" ca="1" si="2"/>
        <v>0</v>
      </c>
      <c r="P71" s="51"/>
      <c r="Q71" s="52"/>
      <c r="R71" s="53"/>
    </row>
    <row r="72" spans="1:18" ht="24" customHeight="1" thickBot="1" x14ac:dyDescent="0.25">
      <c r="A72" s="15">
        <v>61</v>
      </c>
      <c r="B72" s="44"/>
      <c r="C72" s="18" t="str">
        <f t="shared" si="1"/>
        <v/>
      </c>
      <c r="D72" s="41"/>
      <c r="E72" s="41"/>
      <c r="F72" s="44"/>
      <c r="G72" s="45"/>
      <c r="H72" s="46"/>
      <c r="I72" s="47"/>
      <c r="J72" s="45"/>
      <c r="K72" s="47"/>
      <c r="L72" s="49"/>
      <c r="M72" s="49"/>
      <c r="N72" s="50"/>
      <c r="O72" s="19">
        <f t="shared" ca="1" si="2"/>
        <v>0</v>
      </c>
      <c r="P72" s="51"/>
      <c r="Q72" s="52"/>
      <c r="R72" s="53"/>
    </row>
    <row r="73" spans="1:18" ht="24" customHeight="1" thickBot="1" x14ac:dyDescent="0.25">
      <c r="A73" s="15">
        <v>62</v>
      </c>
      <c r="B73" s="44"/>
      <c r="C73" s="18" t="str">
        <f t="shared" si="1"/>
        <v/>
      </c>
      <c r="D73" s="41"/>
      <c r="E73" s="41"/>
      <c r="F73" s="44"/>
      <c r="G73" s="45"/>
      <c r="H73" s="46"/>
      <c r="I73" s="47"/>
      <c r="J73" s="45"/>
      <c r="K73" s="47"/>
      <c r="L73" s="49"/>
      <c r="M73" s="49"/>
      <c r="N73" s="50"/>
      <c r="O73" s="19">
        <f t="shared" ca="1" si="2"/>
        <v>0</v>
      </c>
      <c r="P73" s="51"/>
      <c r="Q73" s="52"/>
      <c r="R73" s="53"/>
    </row>
    <row r="74" spans="1:18" ht="24" customHeight="1" thickBot="1" x14ac:dyDescent="0.25">
      <c r="A74" s="15">
        <v>63</v>
      </c>
      <c r="B74" s="44"/>
      <c r="C74" s="18" t="str">
        <f t="shared" si="1"/>
        <v/>
      </c>
      <c r="D74" s="41"/>
      <c r="E74" s="41"/>
      <c r="F74" s="44"/>
      <c r="G74" s="45"/>
      <c r="H74" s="46"/>
      <c r="I74" s="47"/>
      <c r="J74" s="45"/>
      <c r="K74" s="47"/>
      <c r="L74" s="49"/>
      <c r="M74" s="49"/>
      <c r="N74" s="50"/>
      <c r="O74" s="19">
        <f t="shared" ca="1" si="2"/>
        <v>0</v>
      </c>
      <c r="P74" s="51"/>
      <c r="Q74" s="52"/>
      <c r="R74" s="53"/>
    </row>
    <row r="75" spans="1:18" ht="24" customHeight="1" thickBot="1" x14ac:dyDescent="0.25">
      <c r="A75" s="15">
        <v>64</v>
      </c>
      <c r="B75" s="44"/>
      <c r="C75" s="18" t="str">
        <f t="shared" si="1"/>
        <v/>
      </c>
      <c r="D75" s="41"/>
      <c r="E75" s="41"/>
      <c r="F75" s="44"/>
      <c r="G75" s="45"/>
      <c r="H75" s="46"/>
      <c r="I75" s="47"/>
      <c r="J75" s="45"/>
      <c r="K75" s="47"/>
      <c r="L75" s="49"/>
      <c r="M75" s="49"/>
      <c r="N75" s="50"/>
      <c r="O75" s="19">
        <f t="shared" ca="1" si="2"/>
        <v>0</v>
      </c>
      <c r="P75" s="51"/>
      <c r="Q75" s="52"/>
      <c r="R75" s="53"/>
    </row>
    <row r="76" spans="1:18" ht="24" customHeight="1" thickBot="1" x14ac:dyDescent="0.25">
      <c r="A76" s="15">
        <v>65</v>
      </c>
      <c r="B76" s="44"/>
      <c r="C76" s="18" t="str">
        <f t="shared" si="1"/>
        <v/>
      </c>
      <c r="D76" s="41"/>
      <c r="E76" s="41"/>
      <c r="F76" s="44"/>
      <c r="G76" s="45"/>
      <c r="H76" s="46"/>
      <c r="I76" s="47"/>
      <c r="J76" s="45"/>
      <c r="K76" s="47"/>
      <c r="L76" s="49"/>
      <c r="M76" s="49"/>
      <c r="N76" s="50"/>
      <c r="O76" s="19">
        <f t="shared" ref="O76:O85" ca="1" si="3">IF(ISBLANK(AplDate)=FALSE,IF(ISBLANK(N76)=FALSE,DATEDIF(N76,AplDate,"y"),0),IF(ISBLANK(N76)=FALSE,DATEDIF(N76,TODAY(),"y"),0))</f>
        <v>0</v>
      </c>
      <c r="P76" s="51"/>
      <c r="Q76" s="52"/>
      <c r="R76" s="53"/>
    </row>
    <row r="77" spans="1:18" ht="24" customHeight="1" thickBot="1" x14ac:dyDescent="0.25">
      <c r="A77" s="15">
        <v>66</v>
      </c>
      <c r="B77" s="44"/>
      <c r="C77" s="18" t="str">
        <f t="shared" ref="C77:C85" si="4">IF(NOT(ISBLANK(N77)),IF(OR(B77="ス",B77="両"),IF(O77&gt;=65,"B",IF(O77&gt;15,"C","A1")),IF(ISBLANK(B77),"","-")),"")</f>
        <v/>
      </c>
      <c r="D77" s="41"/>
      <c r="E77" s="41"/>
      <c r="F77" s="44"/>
      <c r="G77" s="45"/>
      <c r="H77" s="46"/>
      <c r="I77" s="47"/>
      <c r="J77" s="45"/>
      <c r="K77" s="47"/>
      <c r="L77" s="49"/>
      <c r="M77" s="49"/>
      <c r="N77" s="50"/>
      <c r="O77" s="19">
        <f t="shared" ca="1" si="3"/>
        <v>0</v>
      </c>
      <c r="P77" s="51"/>
      <c r="Q77" s="52"/>
      <c r="R77" s="53"/>
    </row>
    <row r="78" spans="1:18" ht="24" customHeight="1" thickBot="1" x14ac:dyDescent="0.25">
      <c r="A78" s="15">
        <v>67</v>
      </c>
      <c r="B78" s="44"/>
      <c r="C78" s="18" t="str">
        <f t="shared" si="4"/>
        <v/>
      </c>
      <c r="D78" s="41"/>
      <c r="E78" s="41"/>
      <c r="F78" s="44"/>
      <c r="G78" s="45"/>
      <c r="H78" s="46"/>
      <c r="I78" s="47"/>
      <c r="J78" s="45"/>
      <c r="K78" s="47"/>
      <c r="L78" s="49"/>
      <c r="M78" s="49"/>
      <c r="N78" s="50"/>
      <c r="O78" s="19">
        <f t="shared" ca="1" si="3"/>
        <v>0</v>
      </c>
      <c r="P78" s="51"/>
      <c r="Q78" s="52"/>
      <c r="R78" s="53"/>
    </row>
    <row r="79" spans="1:18" ht="24" customHeight="1" thickBot="1" x14ac:dyDescent="0.25">
      <c r="A79" s="15">
        <v>68</v>
      </c>
      <c r="B79" s="44"/>
      <c r="C79" s="18" t="str">
        <f t="shared" si="4"/>
        <v/>
      </c>
      <c r="D79" s="41"/>
      <c r="E79" s="41"/>
      <c r="F79" s="44"/>
      <c r="G79" s="45"/>
      <c r="H79" s="46"/>
      <c r="I79" s="47"/>
      <c r="J79" s="45"/>
      <c r="K79" s="47"/>
      <c r="L79" s="49"/>
      <c r="M79" s="49"/>
      <c r="N79" s="50"/>
      <c r="O79" s="19">
        <f t="shared" ca="1" si="3"/>
        <v>0</v>
      </c>
      <c r="P79" s="51"/>
      <c r="Q79" s="52"/>
      <c r="R79" s="53"/>
    </row>
    <row r="80" spans="1:18" ht="24" customHeight="1" thickBot="1" x14ac:dyDescent="0.25">
      <c r="A80" s="15">
        <v>69</v>
      </c>
      <c r="B80" s="44"/>
      <c r="C80" s="18" t="str">
        <f t="shared" si="4"/>
        <v/>
      </c>
      <c r="D80" s="41"/>
      <c r="E80" s="41"/>
      <c r="F80" s="44"/>
      <c r="G80" s="45"/>
      <c r="H80" s="46"/>
      <c r="I80" s="47"/>
      <c r="J80" s="45"/>
      <c r="K80" s="47"/>
      <c r="L80" s="49"/>
      <c r="M80" s="49"/>
      <c r="N80" s="50"/>
      <c r="O80" s="19">
        <f t="shared" ca="1" si="3"/>
        <v>0</v>
      </c>
      <c r="P80" s="51"/>
      <c r="Q80" s="52"/>
      <c r="R80" s="53"/>
    </row>
    <row r="81" spans="1:18" ht="24" customHeight="1" thickBot="1" x14ac:dyDescent="0.25">
      <c r="A81" s="15">
        <v>70</v>
      </c>
      <c r="B81" s="44"/>
      <c r="C81" s="18" t="str">
        <f t="shared" si="4"/>
        <v/>
      </c>
      <c r="D81" s="41"/>
      <c r="E81" s="41"/>
      <c r="F81" s="44"/>
      <c r="G81" s="45"/>
      <c r="H81" s="46"/>
      <c r="I81" s="47"/>
      <c r="J81" s="45"/>
      <c r="K81" s="47"/>
      <c r="L81" s="49"/>
      <c r="M81" s="49"/>
      <c r="N81" s="50"/>
      <c r="O81" s="19">
        <f t="shared" ca="1" si="3"/>
        <v>0</v>
      </c>
      <c r="P81" s="51"/>
      <c r="Q81" s="52"/>
      <c r="R81" s="53"/>
    </row>
    <row r="82" spans="1:18" ht="24" customHeight="1" thickBot="1" x14ac:dyDescent="0.25">
      <c r="A82" s="15">
        <v>71</v>
      </c>
      <c r="B82" s="44"/>
      <c r="C82" s="18" t="str">
        <f t="shared" si="4"/>
        <v/>
      </c>
      <c r="D82" s="41"/>
      <c r="E82" s="41"/>
      <c r="F82" s="44"/>
      <c r="G82" s="45"/>
      <c r="H82" s="46"/>
      <c r="I82" s="47"/>
      <c r="J82" s="45"/>
      <c r="K82" s="47"/>
      <c r="L82" s="49"/>
      <c r="M82" s="49"/>
      <c r="N82" s="50"/>
      <c r="O82" s="19">
        <f t="shared" ca="1" si="3"/>
        <v>0</v>
      </c>
      <c r="P82" s="51"/>
      <c r="Q82" s="52"/>
      <c r="R82" s="53"/>
    </row>
    <row r="83" spans="1:18" ht="24" customHeight="1" thickBot="1" x14ac:dyDescent="0.25">
      <c r="A83" s="15">
        <v>72</v>
      </c>
      <c r="B83" s="44"/>
      <c r="C83" s="18" t="str">
        <f t="shared" si="4"/>
        <v/>
      </c>
      <c r="D83" s="41"/>
      <c r="E83" s="41"/>
      <c r="F83" s="44"/>
      <c r="G83" s="45"/>
      <c r="H83" s="46"/>
      <c r="I83" s="47"/>
      <c r="J83" s="45"/>
      <c r="K83" s="47"/>
      <c r="L83" s="49"/>
      <c r="M83" s="49"/>
      <c r="N83" s="50"/>
      <c r="O83" s="19">
        <f t="shared" ca="1" si="3"/>
        <v>0</v>
      </c>
      <c r="P83" s="51"/>
      <c r="Q83" s="52"/>
      <c r="R83" s="53"/>
    </row>
    <row r="84" spans="1:18" ht="24" customHeight="1" thickBot="1" x14ac:dyDescent="0.25">
      <c r="A84" s="15">
        <v>73</v>
      </c>
      <c r="B84" s="44"/>
      <c r="C84" s="18" t="str">
        <f t="shared" si="4"/>
        <v/>
      </c>
      <c r="D84" s="41"/>
      <c r="E84" s="41"/>
      <c r="F84" s="44"/>
      <c r="G84" s="45"/>
      <c r="H84" s="46"/>
      <c r="I84" s="47"/>
      <c r="J84" s="45"/>
      <c r="K84" s="47"/>
      <c r="L84" s="49"/>
      <c r="M84" s="49"/>
      <c r="N84" s="50"/>
      <c r="O84" s="19">
        <f t="shared" ca="1" si="3"/>
        <v>0</v>
      </c>
      <c r="P84" s="51"/>
      <c r="Q84" s="52"/>
      <c r="R84" s="53"/>
    </row>
    <row r="85" spans="1:18" ht="24" customHeight="1" thickBot="1" x14ac:dyDescent="0.25">
      <c r="A85" s="15">
        <v>74</v>
      </c>
      <c r="B85" s="44"/>
      <c r="C85" s="18" t="str">
        <f t="shared" si="4"/>
        <v/>
      </c>
      <c r="D85" s="41"/>
      <c r="E85" s="41"/>
      <c r="F85" s="44"/>
      <c r="G85" s="45"/>
      <c r="H85" s="46"/>
      <c r="I85" s="47"/>
      <c r="J85" s="55"/>
      <c r="K85" s="47"/>
      <c r="L85" s="49"/>
      <c r="M85" s="49"/>
      <c r="N85" s="50"/>
      <c r="O85" s="19">
        <f t="shared" ca="1" si="3"/>
        <v>0</v>
      </c>
      <c r="P85" s="51"/>
      <c r="Q85" s="52"/>
      <c r="R85" s="53"/>
    </row>
  </sheetData>
  <sheetProtection algorithmName="SHA-512" hashValue="lLLlPbtRpd619aIyIEw1/y/BTkiUDhGoDcemORC13K0A1FErLa3qWYbj4af+MeUP0q8ORWmh+09rOylPwHaMOQ==" saltValue="RLwCmk2ikX2KqLRW6gCj4g==" spinCount="100000" sheet="1" objects="1" scenarios="1"/>
  <mergeCells count="24">
    <mergeCell ref="D1:F1"/>
    <mergeCell ref="D2:F2"/>
    <mergeCell ref="D4:F4"/>
    <mergeCell ref="D5:F5"/>
    <mergeCell ref="A1:C1"/>
    <mergeCell ref="A2:C2"/>
    <mergeCell ref="A4:C5"/>
    <mergeCell ref="P6:R6"/>
    <mergeCell ref="P7:R7"/>
    <mergeCell ref="P1:R1"/>
    <mergeCell ref="J10:K10"/>
    <mergeCell ref="P10:R10"/>
    <mergeCell ref="O6:O7"/>
    <mergeCell ref="P8:R8"/>
    <mergeCell ref="N6:N7"/>
    <mergeCell ref="P2:R2"/>
    <mergeCell ref="L2:M2"/>
    <mergeCell ref="L1:M1"/>
    <mergeCell ref="P5:R5"/>
    <mergeCell ref="A6:C6"/>
    <mergeCell ref="A8:C8"/>
    <mergeCell ref="D6:F6"/>
    <mergeCell ref="G10:I10"/>
    <mergeCell ref="E8:F8"/>
  </mergeCells>
  <phoneticPr fontId="2"/>
  <conditionalFormatting sqref="O12:O85">
    <cfRule type="cellIs" dxfId="0" priority="1" stopIfTrue="1" operator="equal">
      <formula>0</formula>
    </cfRule>
  </conditionalFormatting>
  <dataValidations count="6">
    <dataValidation imeMode="hiragana" allowBlank="1" showInputMessage="1" showErrorMessage="1" sqref="D1:F3 K86:K65536 H86:I65536 H1:K1 H8:I11 K6:K11 I4:K5 D4:D65536 G1:G1048576 I6:I7 J6:J65536" xr:uid="{00000000-0002-0000-0000-000000000000}"/>
    <dataValidation imeMode="off" allowBlank="1" showInputMessage="1" showErrorMessage="1" sqref="A1:A4 M86:M65536 A6:A65536 O1:O3 F9:F65536 P12:R85 M3:M11 N1:N6 N8:O65536 P1:P11 P86:P65536 L1:L65536" xr:uid="{00000000-0002-0000-0000-000001000000}"/>
    <dataValidation imeMode="halfKatakana" allowBlank="1" showInputMessage="1" showErrorMessage="1" sqref="E9:E65536" xr:uid="{00000000-0002-0000-0000-000002000000}"/>
    <dataValidation type="list" imeMode="off" allowBlank="1" showInputMessage="1" showErrorMessage="1" sqref="M12:M85" xr:uid="{00000000-0002-0000-0000-000004000000}">
      <formula1>"男,女"</formula1>
    </dataValidation>
    <dataValidation type="list" allowBlank="1" showInputMessage="1" showErrorMessage="1" sqref="B12:B85" xr:uid="{9BC980BA-D9E5-4534-A00E-A8AE534FBE30}">
      <formula1>"ス,互,両"</formula1>
    </dataValidation>
    <dataValidation type="list" imeMode="off" allowBlank="1" showInputMessage="1" showErrorMessage="1" sqref="O4:O7" xr:uid="{3A0115B0-C888-4386-9619-80237BEF79BF}">
      <formula1>"○,"</formula1>
    </dataValidation>
  </dataValidations>
  <pageMargins left="0.47244094488188981" right="0.39370078740157483" top="0.78740157480314965" bottom="0.39370078740157483" header="0.47244094488188981" footer="0.31496062992125984"/>
  <pageSetup paperSize="9" scale="79" fitToHeight="0" orientation="landscape" r:id="rId1"/>
  <headerFooter alignWithMargins="0">
    <oddHeader xml:space="preserve">&amp;C&amp;"ＭＳ Ｐゴシック,太字"&amp;16JMRC北海道 互助会　加入申込書　（クラブ・団体用）&amp;R20241108
</oddHeader>
    <oddFooter>&amp;L&amp;9競技会の参加にライセンス名をお使いになる方は、本名（郵便が届くお名前）とライセンス名を併記してください。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4"/>
  <sheetViews>
    <sheetView zoomScale="85" zoomScaleNormal="85" workbookViewId="0">
      <selection sqref="A1:C1"/>
    </sheetView>
  </sheetViews>
  <sheetFormatPr defaultRowHeight="13.2" x14ac:dyDescent="0.2"/>
  <cols>
    <col min="1" max="1" width="4.6640625" style="1" customWidth="1"/>
    <col min="2" max="3" width="6.6640625" style="1" customWidth="1"/>
    <col min="4" max="5" width="14.6640625" customWidth="1"/>
    <col min="6" max="6" width="10.6640625" style="1" customWidth="1"/>
    <col min="7" max="7" width="10.6640625" customWidth="1"/>
    <col min="8" max="8" width="11.6640625" customWidth="1"/>
    <col min="9" max="9" width="6.6640625" customWidth="1"/>
    <col min="10" max="11" width="11.6640625" style="4" customWidth="1"/>
    <col min="12" max="12" width="18.6640625" customWidth="1"/>
    <col min="13" max="13" width="8.6640625" customWidth="1"/>
    <col min="14" max="14" width="12.6640625" style="3" customWidth="1"/>
    <col min="15" max="15" width="6.6640625" style="3" customWidth="1"/>
    <col min="16" max="18" width="6.6640625" style="5" customWidth="1"/>
  </cols>
  <sheetData>
    <row r="1" spans="1:18" ht="24" customHeight="1" thickBot="1" x14ac:dyDescent="0.25">
      <c r="A1" s="57" t="s">
        <v>9</v>
      </c>
      <c r="B1" s="58"/>
      <c r="C1" s="58"/>
      <c r="D1" s="88"/>
      <c r="E1" s="88"/>
      <c r="F1" s="88"/>
      <c r="I1" s="11" t="s">
        <v>25</v>
      </c>
      <c r="J1" s="33"/>
      <c r="K1" s="4" t="s">
        <v>26</v>
      </c>
      <c r="N1" s="28" t="s">
        <v>16</v>
      </c>
      <c r="O1" s="32"/>
      <c r="P1" s="91"/>
      <c r="Q1" s="91"/>
      <c r="R1" s="91"/>
    </row>
    <row r="2" spans="1:18" ht="24" customHeight="1" thickBot="1" x14ac:dyDescent="0.25">
      <c r="A2" s="57" t="s">
        <v>10</v>
      </c>
      <c r="B2" s="58"/>
      <c r="C2" s="58"/>
      <c r="D2" s="88"/>
      <c r="E2" s="88"/>
      <c r="F2" s="88"/>
      <c r="N2" s="28" t="s">
        <v>17</v>
      </c>
      <c r="O2" s="32"/>
      <c r="P2" s="91"/>
      <c r="Q2" s="91"/>
      <c r="R2" s="91"/>
    </row>
    <row r="3" spans="1:18" ht="12" customHeight="1" thickBot="1" x14ac:dyDescent="0.25">
      <c r="A3" s="27"/>
      <c r="F3"/>
      <c r="P3" s="12"/>
      <c r="Q3" s="12"/>
      <c r="R3" s="12"/>
    </row>
    <row r="4" spans="1:18" ht="24" customHeight="1" thickBot="1" x14ac:dyDescent="0.25">
      <c r="A4" s="57" t="s">
        <v>12</v>
      </c>
      <c r="B4" s="87"/>
      <c r="C4" s="58"/>
      <c r="D4" s="89" t="s">
        <v>11</v>
      </c>
      <c r="E4" s="89"/>
      <c r="F4" s="89"/>
      <c r="H4" s="11" t="s">
        <v>29</v>
      </c>
      <c r="I4" s="9"/>
      <c r="J4" s="10">
        <v>2500</v>
      </c>
      <c r="K4" s="14"/>
      <c r="L4" t="s">
        <v>39</v>
      </c>
      <c r="N4" s="28" t="s">
        <v>32</v>
      </c>
      <c r="O4" s="29"/>
      <c r="P4" s="16"/>
      <c r="Q4" s="16"/>
      <c r="R4" s="16"/>
    </row>
    <row r="5" spans="1:18" ht="24" customHeight="1" thickBot="1" x14ac:dyDescent="0.25">
      <c r="A5" s="57"/>
      <c r="B5" s="87"/>
      <c r="C5" s="58"/>
      <c r="D5" s="90"/>
      <c r="E5" s="90"/>
      <c r="F5" s="90"/>
      <c r="H5" s="11" t="s">
        <v>30</v>
      </c>
      <c r="I5" s="9"/>
      <c r="J5" s="10">
        <v>2000</v>
      </c>
      <c r="K5" s="14"/>
      <c r="L5" t="s">
        <v>40</v>
      </c>
      <c r="N5" s="30" t="s">
        <v>18</v>
      </c>
      <c r="O5" s="20"/>
      <c r="P5" s="84" t="s">
        <v>22</v>
      </c>
      <c r="Q5" s="69"/>
      <c r="R5" s="70"/>
    </row>
    <row r="6" spans="1:18" ht="24" customHeight="1" thickBot="1" x14ac:dyDescent="0.25">
      <c r="A6" s="57" t="s">
        <v>4</v>
      </c>
      <c r="B6" s="58"/>
      <c r="C6" s="58"/>
      <c r="D6" s="88"/>
      <c r="E6" s="88"/>
      <c r="F6" s="88"/>
      <c r="H6" s="11" t="s">
        <v>36</v>
      </c>
      <c r="I6" s="9"/>
      <c r="J6" s="10">
        <v>1500</v>
      </c>
      <c r="K6" s="14"/>
      <c r="L6" t="s">
        <v>41</v>
      </c>
      <c r="N6" s="78" t="s">
        <v>19</v>
      </c>
      <c r="O6" s="20"/>
      <c r="P6" s="65" t="s">
        <v>20</v>
      </c>
      <c r="Q6" s="66"/>
      <c r="R6" s="67"/>
    </row>
    <row r="7" spans="1:18" ht="24" customHeight="1" thickBot="1" x14ac:dyDescent="0.25">
      <c r="A7" s="8" t="s">
        <v>14</v>
      </c>
      <c r="B7" s="27"/>
      <c r="C7" s="27"/>
      <c r="F7"/>
      <c r="H7" s="11" t="s">
        <v>31</v>
      </c>
      <c r="I7" s="9"/>
      <c r="J7" s="10">
        <v>1500</v>
      </c>
      <c r="K7" s="14"/>
      <c r="N7" s="79"/>
      <c r="O7" s="20"/>
      <c r="P7" s="68" t="s">
        <v>21</v>
      </c>
      <c r="Q7" s="69"/>
      <c r="R7" s="70"/>
    </row>
    <row r="8" spans="1:18" ht="24" customHeight="1" thickBot="1" x14ac:dyDescent="0.25">
      <c r="A8" s="57" t="s">
        <v>13</v>
      </c>
      <c r="B8" s="58"/>
      <c r="C8" s="58"/>
      <c r="D8" s="88"/>
      <c r="E8" s="88"/>
      <c r="F8" s="88"/>
      <c r="H8" s="11" t="s">
        <v>34</v>
      </c>
      <c r="I8" s="9"/>
      <c r="J8" s="4" t="str">
        <f>IF(I7&lt;&gt;I8,"［スポーツ安全保険］か［互助会補償］を選択してください","")</f>
        <v/>
      </c>
      <c r="K8" s="13"/>
      <c r="N8" s="28" t="s">
        <v>23</v>
      </c>
      <c r="O8" s="31"/>
      <c r="P8" s="75" t="s">
        <v>24</v>
      </c>
      <c r="Q8" s="76"/>
      <c r="R8" s="77"/>
    </row>
    <row r="9" spans="1:18" ht="16.2" customHeight="1" x14ac:dyDescent="0.2">
      <c r="A9" s="8" t="s">
        <v>15</v>
      </c>
    </row>
    <row r="10" spans="1:18" s="1" customFormat="1" ht="24" customHeight="1" x14ac:dyDescent="0.2">
      <c r="A10" s="6" t="s">
        <v>0</v>
      </c>
      <c r="B10" s="6" t="s">
        <v>27</v>
      </c>
      <c r="C10" s="6" t="s">
        <v>33</v>
      </c>
      <c r="D10" s="6" t="s">
        <v>8</v>
      </c>
      <c r="E10" s="6" t="s">
        <v>7</v>
      </c>
      <c r="F10" s="6" t="s">
        <v>1</v>
      </c>
      <c r="G10" s="60" t="s">
        <v>2</v>
      </c>
      <c r="H10" s="61"/>
      <c r="I10" s="62"/>
      <c r="J10" s="60" t="s">
        <v>3</v>
      </c>
      <c r="K10" s="62"/>
      <c r="L10" s="6" t="s">
        <v>4</v>
      </c>
      <c r="M10" s="6" t="s">
        <v>38</v>
      </c>
      <c r="N10" s="7" t="s">
        <v>5</v>
      </c>
      <c r="O10" s="7" t="s">
        <v>28</v>
      </c>
      <c r="P10" s="72" t="s">
        <v>6</v>
      </c>
      <c r="Q10" s="72"/>
      <c r="R10" s="72"/>
    </row>
    <row r="11" spans="1:18" s="1" customFormat="1" ht="7.95" customHeight="1" thickBot="1" x14ac:dyDescent="0.25">
      <c r="N11" s="2"/>
      <c r="O11" s="2"/>
      <c r="P11" s="5"/>
      <c r="Q11" s="5"/>
      <c r="R11" s="5"/>
    </row>
    <row r="12" spans="1:18" ht="33.9" customHeight="1" thickBot="1" x14ac:dyDescent="0.25">
      <c r="A12" s="15">
        <v>1</v>
      </c>
      <c r="B12" s="17"/>
      <c r="C12" s="18" t="str">
        <f>IF(B12="ス",IF(O12&gt;=65,"B","C"),IF(ISBLANK(B12),"","-"))</f>
        <v/>
      </c>
      <c r="D12" s="20"/>
      <c r="E12" s="20"/>
      <c r="F12" s="21"/>
      <c r="G12" s="34"/>
      <c r="H12" s="35"/>
      <c r="I12" s="36"/>
      <c r="J12" s="34"/>
      <c r="K12" s="36"/>
      <c r="L12" s="22"/>
      <c r="M12" s="22"/>
      <c r="N12" s="23"/>
      <c r="O12" s="19" t="str">
        <f t="shared" ref="O12:O43" si="0">IF(ISBLANK(N12)=FALSE,DATEDIF(N12,AplDate,"y"),"")</f>
        <v/>
      </c>
      <c r="P12" s="24"/>
      <c r="Q12" s="25"/>
      <c r="R12" s="26"/>
    </row>
    <row r="13" spans="1:18" ht="33.9" customHeight="1" thickBot="1" x14ac:dyDescent="0.25">
      <c r="A13" s="15">
        <v>2</v>
      </c>
      <c r="B13" s="17"/>
      <c r="C13" s="18" t="str">
        <f t="shared" ref="C13:C43" si="1">IF(B13="ス",IF(O13&gt;=65,"B","C"),IF(ISBLANK(B13),"","-"))</f>
        <v/>
      </c>
      <c r="D13" s="20"/>
      <c r="E13" s="20"/>
      <c r="F13" s="21"/>
      <c r="G13" s="34"/>
      <c r="H13" s="35"/>
      <c r="I13" s="36"/>
      <c r="J13" s="34"/>
      <c r="K13" s="36"/>
      <c r="L13" s="22"/>
      <c r="M13" s="22"/>
      <c r="N13" s="23"/>
      <c r="O13" s="19" t="str">
        <f t="shared" si="0"/>
        <v/>
      </c>
      <c r="P13" s="24"/>
      <c r="Q13" s="25"/>
      <c r="R13" s="26"/>
    </row>
    <row r="14" spans="1:18" ht="33.9" customHeight="1" thickBot="1" x14ac:dyDescent="0.25">
      <c r="A14" s="15">
        <v>3</v>
      </c>
      <c r="B14" s="17"/>
      <c r="C14" s="18" t="str">
        <f t="shared" si="1"/>
        <v/>
      </c>
      <c r="D14" s="20"/>
      <c r="E14" s="20"/>
      <c r="F14" s="21"/>
      <c r="G14" s="34"/>
      <c r="H14" s="35"/>
      <c r="I14" s="36"/>
      <c r="J14" s="34"/>
      <c r="K14" s="36"/>
      <c r="L14" s="22"/>
      <c r="M14" s="22"/>
      <c r="N14" s="23"/>
      <c r="O14" s="19" t="str">
        <f t="shared" si="0"/>
        <v/>
      </c>
      <c r="P14" s="24"/>
      <c r="Q14" s="25"/>
      <c r="R14" s="26"/>
    </row>
    <row r="15" spans="1:18" ht="33.9" customHeight="1" thickBot="1" x14ac:dyDescent="0.25">
      <c r="A15" s="15">
        <v>4</v>
      </c>
      <c r="B15" s="17"/>
      <c r="C15" s="18" t="str">
        <f t="shared" si="1"/>
        <v/>
      </c>
      <c r="D15" s="20"/>
      <c r="E15" s="20"/>
      <c r="F15" s="21"/>
      <c r="G15" s="34"/>
      <c r="H15" s="35"/>
      <c r="I15" s="36"/>
      <c r="J15" s="34"/>
      <c r="K15" s="36"/>
      <c r="L15" s="22"/>
      <c r="M15" s="22"/>
      <c r="N15" s="23"/>
      <c r="O15" s="19" t="str">
        <f t="shared" si="0"/>
        <v/>
      </c>
      <c r="P15" s="24"/>
      <c r="Q15" s="25"/>
      <c r="R15" s="26"/>
    </row>
    <row r="16" spans="1:18" ht="33.9" customHeight="1" thickBot="1" x14ac:dyDescent="0.25">
      <c r="A16" s="15">
        <v>5</v>
      </c>
      <c r="B16" s="17"/>
      <c r="C16" s="18" t="str">
        <f t="shared" si="1"/>
        <v/>
      </c>
      <c r="D16" s="20"/>
      <c r="E16" s="20"/>
      <c r="F16" s="21"/>
      <c r="G16" s="34"/>
      <c r="H16" s="35"/>
      <c r="I16" s="36"/>
      <c r="J16" s="34"/>
      <c r="K16" s="36"/>
      <c r="L16" s="22"/>
      <c r="M16" s="22"/>
      <c r="N16" s="23"/>
      <c r="O16" s="19" t="str">
        <f t="shared" si="0"/>
        <v/>
      </c>
      <c r="P16" s="24"/>
      <c r="Q16" s="25"/>
      <c r="R16" s="26"/>
    </row>
    <row r="17" spans="1:18" ht="33.9" customHeight="1" thickBot="1" x14ac:dyDescent="0.25">
      <c r="A17" s="15">
        <v>6</v>
      </c>
      <c r="B17" s="17"/>
      <c r="C17" s="18" t="str">
        <f t="shared" si="1"/>
        <v/>
      </c>
      <c r="D17" s="20"/>
      <c r="E17" s="20"/>
      <c r="F17" s="21"/>
      <c r="G17" s="34"/>
      <c r="H17" s="35"/>
      <c r="I17" s="36"/>
      <c r="J17" s="34"/>
      <c r="K17" s="36"/>
      <c r="L17" s="22"/>
      <c r="M17" s="22"/>
      <c r="N17" s="23"/>
      <c r="O17" s="19" t="str">
        <f t="shared" si="0"/>
        <v/>
      </c>
      <c r="P17" s="24"/>
      <c r="Q17" s="25"/>
      <c r="R17" s="26"/>
    </row>
    <row r="18" spans="1:18" ht="33.9" customHeight="1" thickBot="1" x14ac:dyDescent="0.25">
      <c r="A18" s="15">
        <v>7</v>
      </c>
      <c r="B18" s="17"/>
      <c r="C18" s="18" t="str">
        <f t="shared" si="1"/>
        <v/>
      </c>
      <c r="D18" s="20"/>
      <c r="E18" s="20"/>
      <c r="F18" s="21"/>
      <c r="G18" s="34"/>
      <c r="H18" s="35"/>
      <c r="I18" s="36"/>
      <c r="J18" s="34"/>
      <c r="K18" s="36"/>
      <c r="L18" s="22"/>
      <c r="M18" s="22"/>
      <c r="N18" s="23"/>
      <c r="O18" s="19" t="str">
        <f t="shared" si="0"/>
        <v/>
      </c>
      <c r="P18" s="24"/>
      <c r="Q18" s="25"/>
      <c r="R18" s="26"/>
    </row>
    <row r="19" spans="1:18" ht="33.9" customHeight="1" thickBot="1" x14ac:dyDescent="0.25">
      <c r="A19" s="15">
        <v>8</v>
      </c>
      <c r="B19" s="17"/>
      <c r="C19" s="18" t="str">
        <f t="shared" si="1"/>
        <v/>
      </c>
      <c r="D19" s="20"/>
      <c r="E19" s="20"/>
      <c r="F19" s="21"/>
      <c r="G19" s="34"/>
      <c r="H19" s="35"/>
      <c r="I19" s="36"/>
      <c r="J19" s="34"/>
      <c r="K19" s="36"/>
      <c r="L19" s="22"/>
      <c r="M19" s="22"/>
      <c r="N19" s="23"/>
      <c r="O19" s="19" t="str">
        <f t="shared" si="0"/>
        <v/>
      </c>
      <c r="P19" s="24"/>
      <c r="Q19" s="25"/>
      <c r="R19" s="26"/>
    </row>
    <row r="20" spans="1:18" ht="33.9" customHeight="1" thickBot="1" x14ac:dyDescent="0.25">
      <c r="A20" s="15">
        <v>9</v>
      </c>
      <c r="B20" s="17"/>
      <c r="C20" s="18" t="str">
        <f t="shared" si="1"/>
        <v/>
      </c>
      <c r="D20" s="20"/>
      <c r="E20" s="20"/>
      <c r="F20" s="21"/>
      <c r="G20" s="34"/>
      <c r="H20" s="35"/>
      <c r="I20" s="36"/>
      <c r="J20" s="34"/>
      <c r="K20" s="36"/>
      <c r="L20" s="22"/>
      <c r="M20" s="22"/>
      <c r="N20" s="23"/>
      <c r="O20" s="19" t="str">
        <f t="shared" si="0"/>
        <v/>
      </c>
      <c r="P20" s="24"/>
      <c r="Q20" s="25"/>
      <c r="R20" s="26"/>
    </row>
    <row r="21" spans="1:18" ht="33.9" customHeight="1" thickBot="1" x14ac:dyDescent="0.25">
      <c r="A21" s="15">
        <v>10</v>
      </c>
      <c r="B21" s="17"/>
      <c r="C21" s="18" t="str">
        <f t="shared" si="1"/>
        <v/>
      </c>
      <c r="D21" s="20"/>
      <c r="E21" s="20"/>
      <c r="F21" s="21"/>
      <c r="G21" s="34"/>
      <c r="H21" s="35"/>
      <c r="I21" s="36"/>
      <c r="J21" s="34"/>
      <c r="K21" s="36"/>
      <c r="L21" s="22"/>
      <c r="M21" s="22"/>
      <c r="N21" s="23"/>
      <c r="O21" s="19" t="str">
        <f t="shared" si="0"/>
        <v/>
      </c>
      <c r="P21" s="24"/>
      <c r="Q21" s="25"/>
      <c r="R21" s="26"/>
    </row>
    <row r="22" spans="1:18" ht="33.9" customHeight="1" thickBot="1" x14ac:dyDescent="0.25">
      <c r="A22" s="15">
        <v>11</v>
      </c>
      <c r="B22" s="17"/>
      <c r="C22" s="18" t="str">
        <f t="shared" si="1"/>
        <v/>
      </c>
      <c r="D22" s="20"/>
      <c r="E22" s="20"/>
      <c r="F22" s="21"/>
      <c r="G22" s="34"/>
      <c r="H22" s="35"/>
      <c r="I22" s="36"/>
      <c r="J22" s="34"/>
      <c r="K22" s="36"/>
      <c r="L22" s="22"/>
      <c r="M22" s="22"/>
      <c r="N22" s="23"/>
      <c r="O22" s="19" t="str">
        <f t="shared" si="0"/>
        <v/>
      </c>
      <c r="P22" s="24"/>
      <c r="Q22" s="25"/>
      <c r="R22" s="26"/>
    </row>
    <row r="23" spans="1:18" ht="33.9" customHeight="1" thickBot="1" x14ac:dyDescent="0.25">
      <c r="A23" s="15">
        <v>12</v>
      </c>
      <c r="B23" s="17"/>
      <c r="C23" s="18" t="str">
        <f t="shared" si="1"/>
        <v/>
      </c>
      <c r="D23" s="20"/>
      <c r="E23" s="20"/>
      <c r="F23" s="21"/>
      <c r="G23" s="34"/>
      <c r="H23" s="35"/>
      <c r="I23" s="36"/>
      <c r="J23" s="34"/>
      <c r="K23" s="36"/>
      <c r="L23" s="22"/>
      <c r="M23" s="22"/>
      <c r="N23" s="23"/>
      <c r="O23" s="19" t="str">
        <f t="shared" si="0"/>
        <v/>
      </c>
      <c r="P23" s="24"/>
      <c r="Q23" s="25"/>
      <c r="R23" s="26"/>
    </row>
    <row r="24" spans="1:18" ht="33.9" customHeight="1" thickBot="1" x14ac:dyDescent="0.25">
      <c r="A24" s="15">
        <v>13</v>
      </c>
      <c r="B24" s="17"/>
      <c r="C24" s="18" t="str">
        <f t="shared" si="1"/>
        <v/>
      </c>
      <c r="D24" s="20"/>
      <c r="E24" s="20"/>
      <c r="F24" s="21"/>
      <c r="G24" s="34"/>
      <c r="H24" s="35"/>
      <c r="I24" s="36"/>
      <c r="J24" s="34"/>
      <c r="K24" s="36"/>
      <c r="L24" s="22"/>
      <c r="M24" s="22"/>
      <c r="N24" s="23"/>
      <c r="O24" s="19" t="str">
        <f t="shared" si="0"/>
        <v/>
      </c>
      <c r="P24" s="24"/>
      <c r="Q24" s="25"/>
      <c r="R24" s="26"/>
    </row>
    <row r="25" spans="1:18" ht="33.9" customHeight="1" thickBot="1" x14ac:dyDescent="0.25">
      <c r="A25" s="15">
        <v>14</v>
      </c>
      <c r="B25" s="17"/>
      <c r="C25" s="18" t="str">
        <f t="shared" si="1"/>
        <v/>
      </c>
      <c r="D25" s="20"/>
      <c r="E25" s="20"/>
      <c r="F25" s="21"/>
      <c r="G25" s="34"/>
      <c r="H25" s="35"/>
      <c r="I25" s="36"/>
      <c r="J25" s="34"/>
      <c r="K25" s="36"/>
      <c r="L25" s="22"/>
      <c r="M25" s="22"/>
      <c r="N25" s="23"/>
      <c r="O25" s="19" t="str">
        <f t="shared" si="0"/>
        <v/>
      </c>
      <c r="P25" s="24"/>
      <c r="Q25" s="25"/>
      <c r="R25" s="26"/>
    </row>
    <row r="26" spans="1:18" ht="33.9" customHeight="1" thickBot="1" x14ac:dyDescent="0.25">
      <c r="A26" s="15"/>
      <c r="B26" s="17"/>
      <c r="C26" s="18" t="str">
        <f t="shared" si="1"/>
        <v/>
      </c>
      <c r="D26" s="20"/>
      <c r="E26" s="20"/>
      <c r="F26" s="21"/>
      <c r="G26" s="34"/>
      <c r="H26" s="35"/>
      <c r="I26" s="36"/>
      <c r="J26" s="34"/>
      <c r="K26" s="36"/>
      <c r="L26" s="22"/>
      <c r="M26" s="22"/>
      <c r="N26" s="23"/>
      <c r="O26" s="19" t="str">
        <f t="shared" si="0"/>
        <v/>
      </c>
      <c r="P26" s="24"/>
      <c r="Q26" s="25"/>
      <c r="R26" s="26"/>
    </row>
    <row r="27" spans="1:18" ht="33.9" customHeight="1" thickBot="1" x14ac:dyDescent="0.25">
      <c r="A27" s="15"/>
      <c r="B27" s="17"/>
      <c r="C27" s="18" t="str">
        <f t="shared" si="1"/>
        <v/>
      </c>
      <c r="D27" s="20"/>
      <c r="E27" s="20"/>
      <c r="F27" s="21"/>
      <c r="G27" s="34"/>
      <c r="H27" s="35"/>
      <c r="I27" s="36"/>
      <c r="J27" s="34"/>
      <c r="K27" s="36"/>
      <c r="L27" s="22"/>
      <c r="M27" s="22"/>
      <c r="N27" s="23"/>
      <c r="O27" s="19" t="str">
        <f t="shared" si="0"/>
        <v/>
      </c>
      <c r="P27" s="24"/>
      <c r="Q27" s="25"/>
      <c r="R27" s="26"/>
    </row>
    <row r="28" spans="1:18" ht="33.9" customHeight="1" thickBot="1" x14ac:dyDescent="0.25">
      <c r="A28" s="15"/>
      <c r="B28" s="17"/>
      <c r="C28" s="18" t="str">
        <f t="shared" si="1"/>
        <v/>
      </c>
      <c r="D28" s="20"/>
      <c r="E28" s="20"/>
      <c r="F28" s="21"/>
      <c r="G28" s="34"/>
      <c r="H28" s="35"/>
      <c r="I28" s="36"/>
      <c r="J28" s="34"/>
      <c r="K28" s="36"/>
      <c r="L28" s="22"/>
      <c r="M28" s="22"/>
      <c r="N28" s="23"/>
      <c r="O28" s="19" t="str">
        <f t="shared" si="0"/>
        <v/>
      </c>
      <c r="P28" s="24"/>
      <c r="Q28" s="25"/>
      <c r="R28" s="26"/>
    </row>
    <row r="29" spans="1:18" ht="33.9" customHeight="1" thickBot="1" x14ac:dyDescent="0.25">
      <c r="A29" s="15"/>
      <c r="B29" s="17"/>
      <c r="C29" s="18" t="str">
        <f t="shared" si="1"/>
        <v/>
      </c>
      <c r="D29" s="20"/>
      <c r="E29" s="20"/>
      <c r="F29" s="21"/>
      <c r="G29" s="34"/>
      <c r="H29" s="35"/>
      <c r="I29" s="36"/>
      <c r="J29" s="34"/>
      <c r="K29" s="36"/>
      <c r="L29" s="22"/>
      <c r="M29" s="22"/>
      <c r="N29" s="23"/>
      <c r="O29" s="19" t="str">
        <f t="shared" si="0"/>
        <v/>
      </c>
      <c r="P29" s="24"/>
      <c r="Q29" s="25"/>
      <c r="R29" s="26"/>
    </row>
    <row r="30" spans="1:18" ht="33.9" customHeight="1" thickBot="1" x14ac:dyDescent="0.25">
      <c r="A30" s="15"/>
      <c r="B30" s="17"/>
      <c r="C30" s="18" t="str">
        <f t="shared" si="1"/>
        <v/>
      </c>
      <c r="D30" s="20"/>
      <c r="E30" s="20"/>
      <c r="F30" s="21"/>
      <c r="G30" s="34"/>
      <c r="H30" s="35"/>
      <c r="I30" s="36"/>
      <c r="J30" s="34"/>
      <c r="K30" s="36"/>
      <c r="L30" s="22"/>
      <c r="M30" s="22"/>
      <c r="N30" s="23"/>
      <c r="O30" s="19" t="str">
        <f t="shared" si="0"/>
        <v/>
      </c>
      <c r="P30" s="24"/>
      <c r="Q30" s="25"/>
      <c r="R30" s="26"/>
    </row>
    <row r="31" spans="1:18" ht="33.9" customHeight="1" thickBot="1" x14ac:dyDescent="0.25">
      <c r="A31" s="15"/>
      <c r="B31" s="17"/>
      <c r="C31" s="18" t="str">
        <f t="shared" si="1"/>
        <v/>
      </c>
      <c r="D31" s="20"/>
      <c r="E31" s="20"/>
      <c r="F31" s="21"/>
      <c r="G31" s="34"/>
      <c r="H31" s="35"/>
      <c r="I31" s="36"/>
      <c r="J31" s="34"/>
      <c r="K31" s="36"/>
      <c r="L31" s="22"/>
      <c r="M31" s="22"/>
      <c r="N31" s="23"/>
      <c r="O31" s="19" t="str">
        <f t="shared" si="0"/>
        <v/>
      </c>
      <c r="P31" s="24"/>
      <c r="Q31" s="25"/>
      <c r="R31" s="26"/>
    </row>
    <row r="32" spans="1:18" ht="33.9" customHeight="1" thickBot="1" x14ac:dyDescent="0.25">
      <c r="A32" s="15"/>
      <c r="B32" s="17"/>
      <c r="C32" s="18" t="str">
        <f t="shared" si="1"/>
        <v/>
      </c>
      <c r="D32" s="20"/>
      <c r="E32" s="20"/>
      <c r="F32" s="21"/>
      <c r="G32" s="34"/>
      <c r="H32" s="35"/>
      <c r="I32" s="36"/>
      <c r="J32" s="34"/>
      <c r="K32" s="36"/>
      <c r="L32" s="22"/>
      <c r="M32" s="22"/>
      <c r="N32" s="23"/>
      <c r="O32" s="19" t="str">
        <f t="shared" si="0"/>
        <v/>
      </c>
      <c r="P32" s="24"/>
      <c r="Q32" s="25"/>
      <c r="R32" s="26"/>
    </row>
    <row r="33" spans="1:18" ht="33.9" customHeight="1" thickBot="1" x14ac:dyDescent="0.25">
      <c r="A33" s="15"/>
      <c r="B33" s="17"/>
      <c r="C33" s="18" t="str">
        <f t="shared" si="1"/>
        <v/>
      </c>
      <c r="D33" s="20"/>
      <c r="E33" s="20"/>
      <c r="F33" s="21"/>
      <c r="G33" s="34"/>
      <c r="H33" s="35"/>
      <c r="I33" s="36"/>
      <c r="J33" s="34"/>
      <c r="K33" s="36"/>
      <c r="L33" s="22"/>
      <c r="M33" s="22"/>
      <c r="N33" s="23"/>
      <c r="O33" s="19" t="str">
        <f t="shared" si="0"/>
        <v/>
      </c>
      <c r="P33" s="24"/>
      <c r="Q33" s="25"/>
      <c r="R33" s="26"/>
    </row>
    <row r="34" spans="1:18" ht="33.9" customHeight="1" thickBot="1" x14ac:dyDescent="0.25">
      <c r="A34" s="15"/>
      <c r="B34" s="17"/>
      <c r="C34" s="18" t="str">
        <f t="shared" si="1"/>
        <v/>
      </c>
      <c r="D34" s="20"/>
      <c r="E34" s="20"/>
      <c r="F34" s="21"/>
      <c r="G34" s="34"/>
      <c r="H34" s="35"/>
      <c r="I34" s="36"/>
      <c r="J34" s="34"/>
      <c r="K34" s="36"/>
      <c r="L34" s="22"/>
      <c r="M34" s="22"/>
      <c r="N34" s="23"/>
      <c r="O34" s="19" t="str">
        <f t="shared" si="0"/>
        <v/>
      </c>
      <c r="P34" s="24"/>
      <c r="Q34" s="25"/>
      <c r="R34" s="26"/>
    </row>
    <row r="35" spans="1:18" ht="33.9" customHeight="1" thickBot="1" x14ac:dyDescent="0.25">
      <c r="A35" s="15"/>
      <c r="B35" s="17"/>
      <c r="C35" s="18" t="str">
        <f t="shared" si="1"/>
        <v/>
      </c>
      <c r="D35" s="20"/>
      <c r="E35" s="20"/>
      <c r="F35" s="21"/>
      <c r="G35" s="34"/>
      <c r="H35" s="35"/>
      <c r="I35" s="36"/>
      <c r="J35" s="34"/>
      <c r="K35" s="36"/>
      <c r="L35" s="22"/>
      <c r="M35" s="22"/>
      <c r="N35" s="23"/>
      <c r="O35" s="19" t="str">
        <f t="shared" si="0"/>
        <v/>
      </c>
      <c r="P35" s="24"/>
      <c r="Q35" s="25"/>
      <c r="R35" s="26"/>
    </row>
    <row r="36" spans="1:18" ht="33.9" customHeight="1" thickBot="1" x14ac:dyDescent="0.25">
      <c r="A36" s="15"/>
      <c r="B36" s="17"/>
      <c r="C36" s="18" t="str">
        <f t="shared" si="1"/>
        <v/>
      </c>
      <c r="D36" s="20"/>
      <c r="E36" s="20"/>
      <c r="F36" s="21"/>
      <c r="G36" s="34"/>
      <c r="H36" s="35"/>
      <c r="I36" s="36"/>
      <c r="J36" s="34"/>
      <c r="K36" s="36"/>
      <c r="L36" s="22"/>
      <c r="M36" s="22"/>
      <c r="N36" s="23"/>
      <c r="O36" s="19" t="str">
        <f t="shared" si="0"/>
        <v/>
      </c>
      <c r="P36" s="24"/>
      <c r="Q36" s="25"/>
      <c r="R36" s="26"/>
    </row>
    <row r="37" spans="1:18" ht="33.9" customHeight="1" thickBot="1" x14ac:dyDescent="0.25">
      <c r="A37" s="15"/>
      <c r="B37" s="17"/>
      <c r="C37" s="18" t="str">
        <f t="shared" si="1"/>
        <v/>
      </c>
      <c r="D37" s="20"/>
      <c r="E37" s="20"/>
      <c r="F37" s="21"/>
      <c r="G37" s="34"/>
      <c r="H37" s="35"/>
      <c r="I37" s="36"/>
      <c r="J37" s="34"/>
      <c r="K37" s="36"/>
      <c r="L37" s="22"/>
      <c r="M37" s="22"/>
      <c r="N37" s="23"/>
      <c r="O37" s="19" t="str">
        <f t="shared" si="0"/>
        <v/>
      </c>
      <c r="P37" s="24"/>
      <c r="Q37" s="25"/>
      <c r="R37" s="26"/>
    </row>
    <row r="38" spans="1:18" ht="33.9" customHeight="1" thickBot="1" x14ac:dyDescent="0.25">
      <c r="A38" s="15"/>
      <c r="B38" s="17"/>
      <c r="C38" s="18" t="str">
        <f t="shared" si="1"/>
        <v/>
      </c>
      <c r="D38" s="20"/>
      <c r="E38" s="20"/>
      <c r="F38" s="21"/>
      <c r="G38" s="34"/>
      <c r="H38" s="35"/>
      <c r="I38" s="36"/>
      <c r="J38" s="34"/>
      <c r="K38" s="36"/>
      <c r="L38" s="22"/>
      <c r="M38" s="22"/>
      <c r="N38" s="23"/>
      <c r="O38" s="19" t="str">
        <f t="shared" si="0"/>
        <v/>
      </c>
      <c r="P38" s="24"/>
      <c r="Q38" s="25"/>
      <c r="R38" s="26"/>
    </row>
    <row r="39" spans="1:18" ht="33.9" customHeight="1" thickBot="1" x14ac:dyDescent="0.25">
      <c r="A39" s="15"/>
      <c r="B39" s="17"/>
      <c r="C39" s="18" t="str">
        <f t="shared" si="1"/>
        <v/>
      </c>
      <c r="D39" s="20"/>
      <c r="E39" s="20"/>
      <c r="F39" s="21"/>
      <c r="G39" s="34"/>
      <c r="H39" s="35"/>
      <c r="I39" s="36"/>
      <c r="J39" s="34"/>
      <c r="K39" s="36"/>
      <c r="L39" s="22"/>
      <c r="M39" s="22"/>
      <c r="N39" s="23"/>
      <c r="O39" s="19" t="str">
        <f t="shared" si="0"/>
        <v/>
      </c>
      <c r="P39" s="24"/>
      <c r="Q39" s="25"/>
      <c r="R39" s="26"/>
    </row>
    <row r="40" spans="1:18" ht="33.9" customHeight="1" thickBot="1" x14ac:dyDescent="0.25">
      <c r="A40" s="15"/>
      <c r="B40" s="17"/>
      <c r="C40" s="18" t="str">
        <f t="shared" si="1"/>
        <v/>
      </c>
      <c r="D40" s="20"/>
      <c r="E40" s="20"/>
      <c r="F40" s="21"/>
      <c r="G40" s="34"/>
      <c r="H40" s="35"/>
      <c r="I40" s="36"/>
      <c r="J40" s="34"/>
      <c r="K40" s="36"/>
      <c r="L40" s="22"/>
      <c r="M40" s="22"/>
      <c r="N40" s="23"/>
      <c r="O40" s="19" t="str">
        <f t="shared" si="0"/>
        <v/>
      </c>
      <c r="P40" s="24"/>
      <c r="Q40" s="25"/>
      <c r="R40" s="26"/>
    </row>
    <row r="41" spans="1:18" ht="33.9" customHeight="1" thickBot="1" x14ac:dyDescent="0.25">
      <c r="A41" s="15"/>
      <c r="B41" s="17"/>
      <c r="C41" s="18" t="str">
        <f t="shared" si="1"/>
        <v/>
      </c>
      <c r="D41" s="20"/>
      <c r="E41" s="20"/>
      <c r="F41" s="21"/>
      <c r="G41" s="34"/>
      <c r="H41" s="35"/>
      <c r="I41" s="36"/>
      <c r="J41" s="34"/>
      <c r="K41" s="36"/>
      <c r="L41" s="22"/>
      <c r="M41" s="22"/>
      <c r="N41" s="23"/>
      <c r="O41" s="19" t="str">
        <f t="shared" si="0"/>
        <v/>
      </c>
      <c r="P41" s="24"/>
      <c r="Q41" s="25"/>
      <c r="R41" s="26"/>
    </row>
    <row r="42" spans="1:18" ht="33.9" customHeight="1" thickBot="1" x14ac:dyDescent="0.25">
      <c r="A42" s="15"/>
      <c r="B42" s="17"/>
      <c r="C42" s="18" t="str">
        <f t="shared" si="1"/>
        <v/>
      </c>
      <c r="D42" s="20"/>
      <c r="E42" s="20"/>
      <c r="F42" s="21"/>
      <c r="G42" s="34"/>
      <c r="H42" s="35"/>
      <c r="I42" s="36"/>
      <c r="J42" s="34"/>
      <c r="K42" s="36"/>
      <c r="L42" s="22"/>
      <c r="M42" s="22"/>
      <c r="N42" s="23"/>
      <c r="O42" s="19" t="str">
        <f t="shared" si="0"/>
        <v/>
      </c>
      <c r="P42" s="24"/>
      <c r="Q42" s="25"/>
      <c r="R42" s="26"/>
    </row>
    <row r="43" spans="1:18" ht="33.9" customHeight="1" thickBot="1" x14ac:dyDescent="0.25">
      <c r="A43" s="15"/>
      <c r="B43" s="17"/>
      <c r="C43" s="18" t="str">
        <f t="shared" si="1"/>
        <v/>
      </c>
      <c r="D43" s="20"/>
      <c r="E43" s="20"/>
      <c r="F43" s="21"/>
      <c r="G43" s="34"/>
      <c r="H43" s="35"/>
      <c r="I43" s="36"/>
      <c r="J43" s="34"/>
      <c r="K43" s="36"/>
      <c r="L43" s="22"/>
      <c r="M43" s="22"/>
      <c r="N43" s="23"/>
      <c r="O43" s="19" t="str">
        <f t="shared" si="0"/>
        <v/>
      </c>
      <c r="P43" s="24"/>
      <c r="Q43" s="25"/>
      <c r="R43" s="26"/>
    </row>
    <row r="44" spans="1:18" ht="33.9" customHeight="1" thickBot="1" x14ac:dyDescent="0.25">
      <c r="A44" s="15"/>
      <c r="B44" s="17"/>
      <c r="C44" s="18" t="str">
        <f t="shared" ref="C44" si="2">IF(B44="ス",IF(O44&gt;=65,"B","C"),IF(ISBLANK(B44),"","-"))</f>
        <v/>
      </c>
      <c r="D44" s="20"/>
      <c r="E44" s="20"/>
      <c r="F44" s="21"/>
      <c r="G44" s="34"/>
      <c r="H44" s="35"/>
      <c r="I44" s="36"/>
      <c r="J44" s="34"/>
      <c r="K44" s="36"/>
      <c r="L44" s="22"/>
      <c r="M44" s="22"/>
      <c r="N44" s="23"/>
      <c r="O44" s="19" t="str">
        <f t="shared" ref="O44" si="3">IF(ISBLANK(N44)=FALSE,DATEDIF(N44,AplDate,"y"),"")</f>
        <v/>
      </c>
      <c r="P44" s="24"/>
      <c r="Q44" s="25"/>
      <c r="R44" s="26"/>
    </row>
  </sheetData>
  <mergeCells count="21">
    <mergeCell ref="A1:C1"/>
    <mergeCell ref="D1:F1"/>
    <mergeCell ref="P1:R1"/>
    <mergeCell ref="A2:C2"/>
    <mergeCell ref="D2:F2"/>
    <mergeCell ref="P2:R2"/>
    <mergeCell ref="A4:C5"/>
    <mergeCell ref="D4:F4"/>
    <mergeCell ref="D5:F5"/>
    <mergeCell ref="P5:R5"/>
    <mergeCell ref="A6:C6"/>
    <mergeCell ref="D6:F6"/>
    <mergeCell ref="N6:N7"/>
    <mergeCell ref="P6:R6"/>
    <mergeCell ref="P7:R7"/>
    <mergeCell ref="A8:C8"/>
    <mergeCell ref="D8:F8"/>
    <mergeCell ref="P8:R8"/>
    <mergeCell ref="G10:I10"/>
    <mergeCell ref="J10:K10"/>
    <mergeCell ref="P10:R10"/>
  </mergeCells>
  <phoneticPr fontId="2"/>
  <dataValidations count="4">
    <dataValidation imeMode="off" allowBlank="1" showInputMessage="1" showErrorMessage="1" sqref="A1:A4 P1:P7 N1:O6 L1:M1048576 N8:P65536 A6:A65536 F9:F65536" xr:uid="{00000000-0002-0000-0100-000000000000}"/>
    <dataValidation imeMode="hiragana" allowBlank="1" showInputMessage="1" showErrorMessage="1" sqref="D1:F3 K45:K65536 I6:J7 H45:I65536 H1:K1 H8:I11 I4:K5 K6:K11 J8:J65536 G1:G1048576 D4:D65536" xr:uid="{00000000-0002-0000-0100-000001000000}"/>
    <dataValidation type="list" allowBlank="1" showInputMessage="1" showErrorMessage="1" sqref="B12:B44" xr:uid="{00000000-0002-0000-0100-000002000000}">
      <formula1>"ス,互"</formula1>
    </dataValidation>
    <dataValidation imeMode="halfKatakana" allowBlank="1" showInputMessage="1" showErrorMessage="1" sqref="E9:E65536" xr:uid="{00000000-0002-0000-0100-000003000000}"/>
  </dataValidations>
  <pageMargins left="0.47244094488188981" right="0.39370078740157483" top="0.78740157480314965" bottom="0.47244094488188981" header="0.47244094488188981" footer="0.31496062992125984"/>
  <pageSetup paperSize="9" scale="79" fitToHeight="0" orientation="landscape" r:id="rId1"/>
  <headerFooter alignWithMargins="0">
    <oddHeader xml:space="preserve">&amp;C&amp;"ＭＳ Ｐゴシック,太字"&amp;16JMRC北海道 互助会　加入申込書　（クラブ・団体用）&amp;R20241108
</oddHeader>
    <oddFooter>&amp;L&amp;9競技会の参加にライセンス名をお使いになる方は、本名（郵便が届くお名前）とライセンス名を併記してください。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PC用</vt:lpstr>
      <vt:lpstr>手書き用</vt:lpstr>
      <vt:lpstr>AplDate</vt:lpstr>
      <vt:lpstr>AplDateBase</vt:lpstr>
      <vt:lpstr>PC用!Print_Area</vt:lpstr>
      <vt:lpstr>手書き用!Print_Area</vt:lpstr>
      <vt:lpstr>PC用!Print_Titles</vt:lpstr>
      <vt:lpstr>手書き用!Print_Titles</vt:lpstr>
    </vt:vector>
  </TitlesOfParts>
  <Company>JMRC北海道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JMRC北海道 互助会 加入申込書</dc:title>
  <dc:subject>クラブ・団体用</dc:subject>
  <dc:creator>治郎 小池</dc:creator>
  <cp:lastModifiedBy>治郎 小池</cp:lastModifiedBy>
  <cp:lastPrinted>2024-11-05T02:42:58Z</cp:lastPrinted>
  <dcterms:created xsi:type="dcterms:W3CDTF">2006-12-26T05:19:31Z</dcterms:created>
  <dcterms:modified xsi:type="dcterms:W3CDTF">2024-12-14T01:18:13Z</dcterms:modified>
</cp:coreProperties>
</file>